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735" windowWidth="8475" windowHeight="615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jan.2012'!$A$1:$BG$144</definedName>
  </definedNames>
  <calcPr calcId="145621"/>
</workbook>
</file>

<file path=xl/calcChain.xml><?xml version="1.0" encoding="utf-8"?>
<calcChain xmlns="http://schemas.openxmlformats.org/spreadsheetml/2006/main">
  <c r="AA63" i="5" l="1"/>
  <c r="AC63" i="5" s="1"/>
  <c r="BE63" i="5" s="1"/>
  <c r="BB63" i="5"/>
  <c r="BD63" i="5" s="1"/>
  <c r="AA64" i="5"/>
  <c r="AC64" i="5" s="1"/>
  <c r="BE64" i="5" s="1"/>
  <c r="BB64" i="5"/>
  <c r="BD64" i="5" s="1"/>
  <c r="BF64" i="5" l="1"/>
  <c r="BF63" i="5"/>
  <c r="BB115" i="5"/>
  <c r="BD115" i="5" s="1"/>
  <c r="AA115" i="5"/>
  <c r="AC115" i="5" s="1"/>
  <c r="BE115" i="5" s="1"/>
  <c r="BB42" i="5"/>
  <c r="BD42" i="5" s="1"/>
  <c r="AA42" i="5"/>
  <c r="AC42" i="5" s="1"/>
  <c r="BE42" i="5" s="1"/>
  <c r="BB9" i="5"/>
  <c r="BD9" i="5" s="1"/>
  <c r="AA9" i="5"/>
  <c r="AC9" i="5" s="1"/>
  <c r="BE9" i="5" s="1"/>
  <c r="BB25" i="5"/>
  <c r="BD25" i="5" s="1"/>
  <c r="AA25" i="5"/>
  <c r="AC25" i="5" s="1"/>
  <c r="BE25" i="5" s="1"/>
  <c r="BB24" i="5"/>
  <c r="BD24" i="5" s="1"/>
  <c r="AA24" i="5"/>
  <c r="AC24" i="5" s="1"/>
  <c r="BE24" i="5" s="1"/>
  <c r="BB28" i="5"/>
  <c r="BD28" i="5" s="1"/>
  <c r="AA28" i="5"/>
  <c r="AC28" i="5" s="1"/>
  <c r="BE28" i="5" s="1"/>
  <c r="BB15" i="5"/>
  <c r="BD15" i="5" s="1"/>
  <c r="AA15" i="5"/>
  <c r="AC15" i="5" s="1"/>
  <c r="BE15" i="5" s="1"/>
  <c r="BB27" i="5"/>
  <c r="BD27" i="5" s="1"/>
  <c r="AA27" i="5"/>
  <c r="AC27" i="5" s="1"/>
  <c r="BE27" i="5" s="1"/>
  <c r="BB80" i="5"/>
  <c r="BD80" i="5" s="1"/>
  <c r="AA80" i="5"/>
  <c r="AC80" i="5" s="1"/>
  <c r="BE80" i="5" s="1"/>
  <c r="BB79" i="5"/>
  <c r="BD79" i="5" s="1"/>
  <c r="AA79" i="5"/>
  <c r="AC79" i="5" s="1"/>
  <c r="BE79" i="5" s="1"/>
  <c r="BB43" i="5"/>
  <c r="BD43" i="5" s="1"/>
  <c r="AA43" i="5"/>
  <c r="AC43" i="5" s="1"/>
  <c r="BE43" i="5" s="1"/>
  <c r="BB6" i="5"/>
  <c r="BD6" i="5" s="1"/>
  <c r="AA6" i="5"/>
  <c r="AC6" i="5" s="1"/>
  <c r="BE6" i="5" s="1"/>
  <c r="BB12" i="5"/>
  <c r="BD12" i="5" s="1"/>
  <c r="AA12" i="5"/>
  <c r="AC12" i="5" s="1"/>
  <c r="BE12" i="5" s="1"/>
  <c r="BB19" i="5"/>
  <c r="BD19" i="5" s="1"/>
  <c r="AA19" i="5"/>
  <c r="AC19" i="5" s="1"/>
  <c r="BE19" i="5" s="1"/>
  <c r="BB20" i="5"/>
  <c r="BD20" i="5" s="1"/>
  <c r="AA20" i="5"/>
  <c r="AC20" i="5" s="1"/>
  <c r="BE20" i="5" s="1"/>
  <c r="BB90" i="5"/>
  <c r="BD90" i="5" s="1"/>
  <c r="AA90" i="5"/>
  <c r="AC90" i="5" s="1"/>
  <c r="BE90" i="5" s="1"/>
  <c r="BB97" i="5"/>
  <c r="BD97" i="5" s="1"/>
  <c r="AA97" i="5"/>
  <c r="AC97" i="5" s="1"/>
  <c r="BE97" i="5" s="1"/>
  <c r="BB54" i="5"/>
  <c r="BD54" i="5" s="1"/>
  <c r="AA54" i="5"/>
  <c r="AC54" i="5" s="1"/>
  <c r="BE54" i="5" s="1"/>
  <c r="BB58" i="5"/>
  <c r="BD58" i="5" s="1"/>
  <c r="AA58" i="5"/>
  <c r="AC58" i="5" s="1"/>
  <c r="BE58" i="5" s="1"/>
  <c r="BB95" i="5"/>
  <c r="BD95" i="5" s="1"/>
  <c r="AA95" i="5"/>
  <c r="AC95" i="5" s="1"/>
  <c r="BE95" i="5" s="1"/>
  <c r="BB107" i="5"/>
  <c r="BD107" i="5" s="1"/>
  <c r="AA107" i="5"/>
  <c r="AC107" i="5" s="1"/>
  <c r="BE107" i="5" s="1"/>
  <c r="BB93" i="5"/>
  <c r="BD93" i="5" s="1"/>
  <c r="AA93" i="5"/>
  <c r="AC93" i="5" s="1"/>
  <c r="BE93" i="5" s="1"/>
  <c r="BB88" i="5"/>
  <c r="BD88" i="5" s="1"/>
  <c r="AA88" i="5"/>
  <c r="AC88" i="5" s="1"/>
  <c r="BE88" i="5" s="1"/>
  <c r="BB35" i="5"/>
  <c r="BD35" i="5" s="1"/>
  <c r="AA35" i="5"/>
  <c r="AC35" i="5" s="1"/>
  <c r="BE35" i="5" s="1"/>
  <c r="BB56" i="5"/>
  <c r="BD56" i="5" s="1"/>
  <c r="AA56" i="5"/>
  <c r="AC56" i="5" s="1"/>
  <c r="BE56" i="5" s="1"/>
  <c r="BB60" i="5"/>
  <c r="BD60" i="5" s="1"/>
  <c r="AA60" i="5"/>
  <c r="AC60" i="5" s="1"/>
  <c r="BE60" i="5" s="1"/>
  <c r="BB49" i="5"/>
  <c r="BD49" i="5" s="1"/>
  <c r="AA49" i="5"/>
  <c r="AC49" i="5" s="1"/>
  <c r="BE49" i="5" s="1"/>
  <c r="BB116" i="5"/>
  <c r="BD116" i="5" s="1"/>
  <c r="AA116" i="5"/>
  <c r="AC116" i="5" s="1"/>
  <c r="BE116" i="5" s="1"/>
  <c r="BB99" i="5"/>
  <c r="BD99" i="5" s="1"/>
  <c r="AA99" i="5"/>
  <c r="AC99" i="5" s="1"/>
  <c r="BE99" i="5" s="1"/>
  <c r="BB114" i="5"/>
  <c r="BD114" i="5" s="1"/>
  <c r="AA114" i="5"/>
  <c r="AC114" i="5" s="1"/>
  <c r="BE114" i="5" s="1"/>
  <c r="BB77" i="5"/>
  <c r="BD77" i="5" s="1"/>
  <c r="AA77" i="5"/>
  <c r="AC77" i="5" s="1"/>
  <c r="BE77" i="5" s="1"/>
  <c r="BF9" i="5" l="1"/>
  <c r="BF60" i="5"/>
  <c r="BF35" i="5"/>
  <c r="BF24" i="5"/>
  <c r="BF15" i="5"/>
  <c r="BF115" i="5"/>
  <c r="BF42" i="5"/>
  <c r="BF27" i="5"/>
  <c r="BF28" i="5"/>
  <c r="BF25" i="5"/>
  <c r="BF12" i="5"/>
  <c r="BF79" i="5"/>
  <c r="BF80" i="5"/>
  <c r="BF43" i="5"/>
  <c r="BF19" i="5"/>
  <c r="BF20" i="5"/>
  <c r="BF6" i="5"/>
  <c r="BF97" i="5"/>
  <c r="BF90" i="5"/>
  <c r="BF58" i="5"/>
  <c r="BF54" i="5"/>
  <c r="BF88" i="5"/>
  <c r="BF107" i="5"/>
  <c r="BF93" i="5"/>
  <c r="BF95" i="5"/>
  <c r="BF56" i="5"/>
  <c r="BF49" i="5"/>
  <c r="BF99" i="5"/>
  <c r="BF114" i="5"/>
  <c r="BF116" i="5"/>
  <c r="BF77" i="5"/>
  <c r="BB110" i="5"/>
  <c r="BD110" i="5" s="1"/>
  <c r="BB92" i="5"/>
  <c r="BD92" i="5" s="1"/>
  <c r="BB100" i="5"/>
  <c r="BD100" i="5" s="1"/>
  <c r="AA110" i="5"/>
  <c r="AC110" i="5" s="1"/>
  <c r="BE110" i="5" s="1"/>
  <c r="AA92" i="5"/>
  <c r="AC92" i="5" s="1"/>
  <c r="BE92" i="5" s="1"/>
  <c r="AA100" i="5"/>
  <c r="AC100" i="5" s="1"/>
  <c r="BE100" i="5" s="1"/>
  <c r="BF100" i="5" l="1"/>
  <c r="BF110" i="5"/>
  <c r="BF92" i="5"/>
  <c r="BB145" i="5"/>
  <c r="BD145" i="5" s="1"/>
  <c r="BB143" i="5"/>
  <c r="BD143" i="5" s="1"/>
  <c r="BB142" i="5"/>
  <c r="BD142" i="5" s="1"/>
  <c r="BB141" i="5"/>
  <c r="BD141" i="5" s="1"/>
  <c r="BB139" i="5"/>
  <c r="BD139" i="5" s="1"/>
  <c r="BB140" i="5"/>
  <c r="BD140" i="5" s="1"/>
  <c r="AA144" i="5"/>
  <c r="AC144" i="5" s="1"/>
  <c r="BE144" i="5" s="1"/>
  <c r="AA143" i="5"/>
  <c r="AC143" i="5" s="1"/>
  <c r="BE143" i="5" s="1"/>
  <c r="AA142" i="5"/>
  <c r="AC142" i="5" s="1"/>
  <c r="BE142" i="5" s="1"/>
  <c r="AA141" i="5"/>
  <c r="AC141" i="5" s="1"/>
  <c r="BE141" i="5" s="1"/>
  <c r="AA139" i="5"/>
  <c r="AC139" i="5" s="1"/>
  <c r="BE139" i="5" s="1"/>
  <c r="AA140" i="5"/>
  <c r="AC140" i="5" s="1"/>
  <c r="BE140" i="5" s="1"/>
  <c r="BB96" i="5"/>
  <c r="BD96" i="5" s="1"/>
  <c r="AA96" i="5"/>
  <c r="AC96" i="5" s="1"/>
  <c r="BE96" i="5" s="1"/>
  <c r="AA46" i="5"/>
  <c r="AC46" i="5" s="1"/>
  <c r="BE46" i="5" s="1"/>
  <c r="AA62" i="5"/>
  <c r="AC62" i="5" s="1"/>
  <c r="BE62" i="5" s="1"/>
  <c r="BB46" i="5"/>
  <c r="BD46" i="5" s="1"/>
  <c r="BB62" i="5"/>
  <c r="BD62" i="5" s="1"/>
  <c r="BB32" i="5"/>
  <c r="BD32" i="5" s="1"/>
  <c r="AA32" i="5"/>
  <c r="AC32" i="5" s="1"/>
  <c r="BE32" i="5" s="1"/>
  <c r="BB73" i="5"/>
  <c r="BD73" i="5" s="1"/>
  <c r="BB78" i="5"/>
  <c r="BD78" i="5" s="1"/>
  <c r="AA73" i="5"/>
  <c r="AC73" i="5" s="1"/>
  <c r="BE73" i="5" s="1"/>
  <c r="AA78" i="5"/>
  <c r="AC78" i="5" s="1"/>
  <c r="BE78" i="5" s="1"/>
  <c r="BB44" i="5"/>
  <c r="BD44" i="5" s="1"/>
  <c r="BB38" i="5"/>
  <c r="BD38" i="5" s="1"/>
  <c r="BB36" i="5"/>
  <c r="BD36" i="5" s="1"/>
  <c r="BB34" i="5"/>
  <c r="BD34" i="5" s="1"/>
  <c r="AA44" i="5"/>
  <c r="AC44" i="5" s="1"/>
  <c r="BE44" i="5" s="1"/>
  <c r="AA38" i="5"/>
  <c r="AC38" i="5" s="1"/>
  <c r="BE38" i="5" s="1"/>
  <c r="AA36" i="5"/>
  <c r="AC36" i="5" s="1"/>
  <c r="BE36" i="5" s="1"/>
  <c r="AA34" i="5"/>
  <c r="AC34" i="5" s="1"/>
  <c r="BE34" i="5" s="1"/>
  <c r="AA23" i="5"/>
  <c r="AC23" i="5" s="1"/>
  <c r="BE23" i="5" s="1"/>
  <c r="AA13" i="5"/>
  <c r="AC13" i="5" s="1"/>
  <c r="BE13" i="5" s="1"/>
  <c r="BB23" i="5"/>
  <c r="BD23" i="5" s="1"/>
  <c r="BB13" i="5"/>
  <c r="BD13" i="5" s="1"/>
  <c r="BB8" i="5"/>
  <c r="BD8" i="5" s="1"/>
  <c r="AA8" i="5"/>
  <c r="AC8" i="5" s="1"/>
  <c r="BE8" i="5" s="1"/>
  <c r="BB69" i="5"/>
  <c r="BD69" i="5" s="1"/>
  <c r="AA69" i="5"/>
  <c r="AC69" i="5" s="1"/>
  <c r="BE69" i="5" s="1"/>
  <c r="BB111" i="5"/>
  <c r="BD111" i="5" s="1"/>
  <c r="AA111" i="5"/>
  <c r="AC111" i="5" s="1"/>
  <c r="BE111" i="5" s="1"/>
  <c r="BB39" i="5"/>
  <c r="BD39" i="5" s="1"/>
  <c r="BB37" i="5"/>
  <c r="BD37" i="5" s="1"/>
  <c r="AA39" i="5"/>
  <c r="AC39" i="5" s="1"/>
  <c r="BE39" i="5" s="1"/>
  <c r="AA37" i="5"/>
  <c r="AC37" i="5" s="1"/>
  <c r="BE37" i="5" s="1"/>
  <c r="BB21" i="5"/>
  <c r="BD21" i="5" s="1"/>
  <c r="AA21" i="5"/>
  <c r="AC21" i="5" s="1"/>
  <c r="BE21" i="5" s="1"/>
  <c r="BB124" i="5"/>
  <c r="BD124" i="5" s="1"/>
  <c r="BB126" i="5"/>
  <c r="BD126" i="5" s="1"/>
  <c r="BB130" i="5"/>
  <c r="BD130" i="5" s="1"/>
  <c r="BB128" i="5"/>
  <c r="BD128" i="5" s="1"/>
  <c r="BB129" i="5"/>
  <c r="BD129" i="5" s="1"/>
  <c r="BB122" i="5"/>
  <c r="BD122" i="5" s="1"/>
  <c r="BB121" i="5"/>
  <c r="BD121" i="5" s="1"/>
  <c r="BB125" i="5"/>
  <c r="BD125" i="5" s="1"/>
  <c r="BB131" i="5"/>
  <c r="BD131" i="5" s="1"/>
  <c r="BB132" i="5"/>
  <c r="BD132" i="5" s="1"/>
  <c r="BB127" i="5"/>
  <c r="BD127" i="5" s="1"/>
  <c r="BB123" i="5"/>
  <c r="BD123" i="5" s="1"/>
  <c r="AA124" i="5"/>
  <c r="AC124" i="5" s="1"/>
  <c r="BE124" i="5" s="1"/>
  <c r="AA126" i="5"/>
  <c r="AC126" i="5" s="1"/>
  <c r="BE126" i="5" s="1"/>
  <c r="AA130" i="5"/>
  <c r="AC130" i="5" s="1"/>
  <c r="BE130" i="5" s="1"/>
  <c r="AA128" i="5"/>
  <c r="AC128" i="5" s="1"/>
  <c r="BE128" i="5" s="1"/>
  <c r="AA129" i="5"/>
  <c r="AC129" i="5" s="1"/>
  <c r="BE129" i="5" s="1"/>
  <c r="AA122" i="5"/>
  <c r="AC122" i="5" s="1"/>
  <c r="BE122" i="5" s="1"/>
  <c r="AA121" i="5"/>
  <c r="AC121" i="5" s="1"/>
  <c r="BE121" i="5" s="1"/>
  <c r="AA125" i="5"/>
  <c r="AC125" i="5" s="1"/>
  <c r="BE125" i="5" s="1"/>
  <c r="AA131" i="5"/>
  <c r="AC131" i="5" s="1"/>
  <c r="BE131" i="5" s="1"/>
  <c r="AA132" i="5"/>
  <c r="AC132" i="5" s="1"/>
  <c r="BE132" i="5" s="1"/>
  <c r="AA127" i="5"/>
  <c r="AC127" i="5" s="1"/>
  <c r="BE127" i="5" s="1"/>
  <c r="AA123" i="5"/>
  <c r="AC123" i="5" s="1"/>
  <c r="BE123" i="5" s="1"/>
  <c r="BB94" i="5"/>
  <c r="BD94" i="5" s="1"/>
  <c r="BB85" i="5"/>
  <c r="BD85" i="5" s="1"/>
  <c r="BD105" i="5"/>
  <c r="BB86" i="5"/>
  <c r="BD86" i="5" s="1"/>
  <c r="BB102" i="5"/>
  <c r="BD102" i="5" s="1"/>
  <c r="BB113" i="5"/>
  <c r="BD113" i="5" s="1"/>
  <c r="BB84" i="5"/>
  <c r="BD84" i="5" s="1"/>
  <c r="BB108" i="5"/>
  <c r="BD108" i="5" s="1"/>
  <c r="BB103" i="5"/>
  <c r="BD103" i="5" s="1"/>
  <c r="BB98" i="5"/>
  <c r="BD98" i="5" s="1"/>
  <c r="BB106" i="5"/>
  <c r="BD106" i="5" s="1"/>
  <c r="BB87" i="5"/>
  <c r="BD87" i="5" s="1"/>
  <c r="BB104" i="5"/>
  <c r="BD104" i="5" s="1"/>
  <c r="BB112" i="5"/>
  <c r="BD112" i="5" s="1"/>
  <c r="BB91" i="5"/>
  <c r="BD91" i="5" s="1"/>
  <c r="BD89" i="5"/>
  <c r="BB109" i="5"/>
  <c r="BD109" i="5" s="1"/>
  <c r="BB101" i="5"/>
  <c r="BD101" i="5" s="1"/>
  <c r="AA94" i="5"/>
  <c r="AC94" i="5" s="1"/>
  <c r="BE94" i="5" s="1"/>
  <c r="AA85" i="5"/>
  <c r="AC85" i="5" s="1"/>
  <c r="BE85" i="5" s="1"/>
  <c r="AA105" i="5"/>
  <c r="AC105" i="5" s="1"/>
  <c r="BE105" i="5" s="1"/>
  <c r="AA86" i="5"/>
  <c r="AC86" i="5" s="1"/>
  <c r="BE86" i="5" s="1"/>
  <c r="AA102" i="5"/>
  <c r="AC102" i="5" s="1"/>
  <c r="BE102" i="5" s="1"/>
  <c r="AA113" i="5"/>
  <c r="AC113" i="5" s="1"/>
  <c r="BE113" i="5" s="1"/>
  <c r="AA84" i="5"/>
  <c r="AC84" i="5" s="1"/>
  <c r="BE84" i="5" s="1"/>
  <c r="AA108" i="5"/>
  <c r="AC108" i="5" s="1"/>
  <c r="BE108" i="5" s="1"/>
  <c r="AA103" i="5"/>
  <c r="AC103" i="5" s="1"/>
  <c r="BE103" i="5" s="1"/>
  <c r="AA98" i="5"/>
  <c r="AC98" i="5" s="1"/>
  <c r="BE98" i="5" s="1"/>
  <c r="AA106" i="5"/>
  <c r="AC106" i="5" s="1"/>
  <c r="BE106" i="5" s="1"/>
  <c r="AA87" i="5"/>
  <c r="AC87" i="5" s="1"/>
  <c r="BE87" i="5" s="1"/>
  <c r="AA104" i="5"/>
  <c r="AC104" i="5" s="1"/>
  <c r="BE104" i="5" s="1"/>
  <c r="AA112" i="5"/>
  <c r="AC112" i="5" s="1"/>
  <c r="BE112" i="5" s="1"/>
  <c r="AA91" i="5"/>
  <c r="AC91" i="5" s="1"/>
  <c r="BE91" i="5" s="1"/>
  <c r="AA89" i="5"/>
  <c r="AC89" i="5" s="1"/>
  <c r="BE89" i="5" s="1"/>
  <c r="AA109" i="5"/>
  <c r="AC109" i="5" s="1"/>
  <c r="BE109" i="5" s="1"/>
  <c r="AA101" i="5"/>
  <c r="AC101" i="5" s="1"/>
  <c r="BE101" i="5" s="1"/>
  <c r="BB74" i="5"/>
  <c r="BD74" i="5" s="1"/>
  <c r="BB76" i="5"/>
  <c r="BD76" i="5" s="1"/>
  <c r="BB75" i="5"/>
  <c r="BD75" i="5" s="1"/>
  <c r="BB71" i="5"/>
  <c r="BD71" i="5" s="1"/>
  <c r="BB70" i="5"/>
  <c r="BD70" i="5" s="1"/>
  <c r="AA74" i="5"/>
  <c r="AC74" i="5" s="1"/>
  <c r="BE74" i="5" s="1"/>
  <c r="AA76" i="5"/>
  <c r="AC76" i="5" s="1"/>
  <c r="BE76" i="5" s="1"/>
  <c r="AA75" i="5"/>
  <c r="AC75" i="5" s="1"/>
  <c r="BE75" i="5" s="1"/>
  <c r="AA71" i="5"/>
  <c r="AC71" i="5" s="1"/>
  <c r="BE71" i="5" s="1"/>
  <c r="AA70" i="5"/>
  <c r="AC70" i="5" s="1"/>
  <c r="BE70" i="5" s="1"/>
  <c r="BB51" i="5"/>
  <c r="BD51" i="5" s="1"/>
  <c r="BB61" i="5"/>
  <c r="BD61" i="5" s="1"/>
  <c r="BB65" i="5"/>
  <c r="BD65" i="5" s="1"/>
  <c r="BB59" i="5"/>
  <c r="BD59" i="5" s="1"/>
  <c r="BB45" i="5"/>
  <c r="BD45" i="5" s="1"/>
  <c r="BB53" i="5"/>
  <c r="BD53" i="5" s="1"/>
  <c r="BB33" i="5"/>
  <c r="BD33" i="5" s="1"/>
  <c r="BB40" i="5"/>
  <c r="BD40" i="5" s="1"/>
  <c r="BB57" i="5"/>
  <c r="BD57" i="5" s="1"/>
  <c r="BB47" i="5"/>
  <c r="BD47" i="5" s="1"/>
  <c r="BB50" i="5"/>
  <c r="BD50" i="5" s="1"/>
  <c r="BB41" i="5"/>
  <c r="BD41" i="5" s="1"/>
  <c r="BB55" i="5"/>
  <c r="BD55" i="5" s="1"/>
  <c r="BB48" i="5"/>
  <c r="BD48" i="5" s="1"/>
  <c r="BB52" i="5"/>
  <c r="BD52" i="5" s="1"/>
  <c r="AA51" i="5"/>
  <c r="AC51" i="5" s="1"/>
  <c r="BE51" i="5" s="1"/>
  <c r="AA61" i="5"/>
  <c r="AC61" i="5" s="1"/>
  <c r="BE61" i="5" s="1"/>
  <c r="AA65" i="5"/>
  <c r="AC65" i="5" s="1"/>
  <c r="BE65" i="5" s="1"/>
  <c r="AA59" i="5"/>
  <c r="AC59" i="5" s="1"/>
  <c r="BE59" i="5" s="1"/>
  <c r="AA45" i="5"/>
  <c r="AC45" i="5" s="1"/>
  <c r="BE45" i="5" s="1"/>
  <c r="AA53" i="5"/>
  <c r="AC53" i="5" s="1"/>
  <c r="BE53" i="5" s="1"/>
  <c r="AA33" i="5"/>
  <c r="AC33" i="5" s="1"/>
  <c r="BE33" i="5" s="1"/>
  <c r="AA40" i="5"/>
  <c r="AC40" i="5" s="1"/>
  <c r="BE40" i="5" s="1"/>
  <c r="AA57" i="5"/>
  <c r="AC57" i="5" s="1"/>
  <c r="BE57" i="5" s="1"/>
  <c r="AA47" i="5"/>
  <c r="AC47" i="5" s="1"/>
  <c r="BE47" i="5" s="1"/>
  <c r="AA50" i="5"/>
  <c r="AC50" i="5" s="1"/>
  <c r="BE50" i="5" s="1"/>
  <c r="AA41" i="5"/>
  <c r="AC41" i="5" s="1"/>
  <c r="BE41" i="5" s="1"/>
  <c r="AA55" i="5"/>
  <c r="AC55" i="5" s="1"/>
  <c r="BE55" i="5" s="1"/>
  <c r="AA48" i="5"/>
  <c r="AC48" i="5" s="1"/>
  <c r="BE48" i="5" s="1"/>
  <c r="AA52" i="5"/>
  <c r="AC52" i="5" s="1"/>
  <c r="BE52" i="5" s="1"/>
  <c r="BB4" i="5"/>
  <c r="BD4" i="5" s="1"/>
  <c r="BB16" i="5"/>
  <c r="BD16" i="5" s="1"/>
  <c r="BB10" i="5"/>
  <c r="BD10" i="5" s="1"/>
  <c r="BB17" i="5"/>
  <c r="BD17" i="5" s="1"/>
  <c r="BB11" i="5"/>
  <c r="BD11" i="5" s="1"/>
  <c r="BB18" i="5"/>
  <c r="BD18" i="5" s="1"/>
  <c r="BB22" i="5"/>
  <c r="BD22" i="5" s="1"/>
  <c r="BB26" i="5"/>
  <c r="BD26" i="5" s="1"/>
  <c r="BB7" i="5"/>
  <c r="BD7" i="5" s="1"/>
  <c r="BB14" i="5"/>
  <c r="BD14" i="5" s="1"/>
  <c r="AA4" i="5"/>
  <c r="AC4" i="5" s="1"/>
  <c r="BE4" i="5" s="1"/>
  <c r="AA16" i="5"/>
  <c r="AC16" i="5" s="1"/>
  <c r="BE16" i="5" s="1"/>
  <c r="AA10" i="5"/>
  <c r="AC10" i="5" s="1"/>
  <c r="BE10" i="5" s="1"/>
  <c r="AA17" i="5"/>
  <c r="AC17" i="5" s="1"/>
  <c r="BE17" i="5" s="1"/>
  <c r="AA11" i="5"/>
  <c r="AC11" i="5" s="1"/>
  <c r="BE11" i="5" s="1"/>
  <c r="AA18" i="5"/>
  <c r="AC18" i="5" s="1"/>
  <c r="BE18" i="5" s="1"/>
  <c r="AA22" i="5"/>
  <c r="AC22" i="5" s="1"/>
  <c r="BE22" i="5" s="1"/>
  <c r="AA26" i="5"/>
  <c r="AC26" i="5" s="1"/>
  <c r="BE26" i="5" s="1"/>
  <c r="AA7" i="5"/>
  <c r="AC7" i="5" s="1"/>
  <c r="BE7" i="5" s="1"/>
  <c r="AA14" i="5"/>
  <c r="AC14" i="5" s="1"/>
  <c r="BE14" i="5" s="1"/>
  <c r="BB144" i="5"/>
  <c r="BD144" i="5" s="1"/>
  <c r="BB138" i="5"/>
  <c r="BD138" i="5" s="1"/>
  <c r="AA5" i="5"/>
  <c r="AC5" i="5" s="1"/>
  <c r="BE5" i="5" s="1"/>
  <c r="BB5" i="5"/>
  <c r="BD5" i="5" s="1"/>
  <c r="AA72" i="5"/>
  <c r="AC72" i="5" s="1"/>
  <c r="BE72" i="5" s="1"/>
  <c r="BB72" i="5"/>
  <c r="BD72" i="5" s="1"/>
  <c r="AA120" i="5"/>
  <c r="AC120" i="5" s="1"/>
  <c r="BE120" i="5" s="1"/>
  <c r="BB120" i="5"/>
  <c r="BD120" i="5" s="1"/>
  <c r="AA138" i="5"/>
  <c r="AC138" i="5" s="1"/>
  <c r="BE138" i="5" s="1"/>
  <c r="AA145" i="5"/>
  <c r="AC145" i="5" s="1"/>
  <c r="BE145" i="5" s="1"/>
  <c r="BF138" i="5" l="1"/>
  <c r="BF73" i="5"/>
  <c r="BF39" i="5"/>
  <c r="BF11" i="5"/>
  <c r="BF130" i="5"/>
  <c r="BF40" i="5"/>
  <c r="BF21" i="5"/>
  <c r="BF7" i="5"/>
  <c r="BF22" i="5"/>
  <c r="BF101" i="5"/>
  <c r="BF104" i="5"/>
  <c r="BF71" i="5"/>
  <c r="BF75" i="5"/>
  <c r="BF94" i="5"/>
  <c r="BF132" i="5"/>
  <c r="BF23" i="5"/>
  <c r="BF13" i="5"/>
  <c r="BF51" i="5"/>
  <c r="BF109" i="5"/>
  <c r="BF86" i="5"/>
  <c r="BF50" i="5"/>
  <c r="BF61" i="5"/>
  <c r="BF113" i="5"/>
  <c r="BF129" i="5"/>
  <c r="BF96" i="5"/>
  <c r="BF98" i="5"/>
  <c r="BF14" i="5"/>
  <c r="BF17" i="5"/>
  <c r="BF141" i="5"/>
  <c r="BF121" i="5"/>
  <c r="BF38" i="5"/>
  <c r="BF46" i="5"/>
  <c r="BF57" i="5"/>
  <c r="BF120" i="5"/>
  <c r="BF72" i="5"/>
  <c r="BF69" i="5"/>
  <c r="BF74" i="5"/>
  <c r="BF76" i="5"/>
  <c r="BF70" i="5"/>
  <c r="BF78" i="5"/>
  <c r="BF32" i="5"/>
  <c r="BF62" i="5"/>
  <c r="BF59" i="5"/>
  <c r="BF33" i="5"/>
  <c r="BF37" i="5"/>
  <c r="BF52" i="5"/>
  <c r="BF36" i="5"/>
  <c r="BF44" i="5"/>
  <c r="BF85" i="5"/>
  <c r="BF34" i="5"/>
  <c r="BF41" i="5"/>
  <c r="BF89" i="5"/>
  <c r="BF128" i="5"/>
  <c r="BF55" i="5"/>
  <c r="BF18" i="5"/>
  <c r="BF65" i="5"/>
  <c r="BF4" i="5"/>
  <c r="BF16" i="5"/>
  <c r="BF26" i="5"/>
  <c r="BF125" i="5"/>
  <c r="BF53" i="5"/>
  <c r="BF111" i="5"/>
  <c r="BF127" i="5"/>
  <c r="BF126" i="5"/>
  <c r="BF5" i="5"/>
  <c r="BF123" i="5"/>
  <c r="BF84" i="5"/>
  <c r="BF102" i="5"/>
  <c r="BF108" i="5"/>
  <c r="BF103" i="5"/>
  <c r="BF10" i="5"/>
  <c r="BF131" i="5"/>
  <c r="BF91" i="5"/>
  <c r="BF122" i="5"/>
  <c r="BF45" i="5"/>
  <c r="BF8" i="5"/>
  <c r="BF87" i="5"/>
  <c r="BF144" i="5"/>
  <c r="BF47" i="5"/>
  <c r="BF48" i="5"/>
  <c r="BF124" i="5"/>
  <c r="BF105" i="5"/>
  <c r="BF112" i="5"/>
  <c r="BF106" i="5"/>
  <c r="BF140" i="5"/>
  <c r="BF143" i="5"/>
  <c r="BF139" i="5"/>
  <c r="BF142" i="5"/>
  <c r="BF145" i="5"/>
</calcChain>
</file>

<file path=xl/sharedStrings.xml><?xml version="1.0" encoding="utf-8"?>
<sst xmlns="http://schemas.openxmlformats.org/spreadsheetml/2006/main" count="457" uniqueCount="207">
  <si>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</si>
  <si>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</si>
  <si>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</si>
  <si>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</si>
  <si>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</si>
  <si>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</si>
  <si>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</si>
  <si>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</si>
  <si>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</si>
  <si>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</si>
  <si>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</si>
  <si>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</si>
  <si>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</si>
  <si>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</si>
  <si>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</si>
  <si>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</si>
  <si>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</si>
  <si>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</si>
  <si>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Harrie Burghoorn</t>
  </si>
  <si>
    <t>Marcel Coolen</t>
  </si>
  <si>
    <t>Henk Louwers</t>
  </si>
  <si>
    <t>Ben Coolen</t>
  </si>
  <si>
    <t>Jan van Tien</t>
  </si>
  <si>
    <t>Menteam Asbest.nl</t>
  </si>
  <si>
    <t>Tinus van Kuyk</t>
  </si>
  <si>
    <t>Nick Weytjens</t>
  </si>
  <si>
    <t>Kenny Kanora</t>
  </si>
  <si>
    <t>Karel Geentjens</t>
  </si>
  <si>
    <t>Theo van Galen</t>
  </si>
  <si>
    <t>Piet Peepers</t>
  </si>
  <si>
    <t>Johan Coolen</t>
  </si>
  <si>
    <t>Hans van den Broek</t>
  </si>
  <si>
    <t>Appie de Greef</t>
  </si>
  <si>
    <t>Bert Berben</t>
  </si>
  <si>
    <t>Jolanda van Kampen</t>
  </si>
  <si>
    <t>Ronny Kanora</t>
  </si>
  <si>
    <t>Wim Verhoeven</t>
  </si>
  <si>
    <t>Wil Peijs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</si>
  <si>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</si>
  <si>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</si>
  <si>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</si>
  <si>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</si>
  <si>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</si>
  <si>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</si>
  <si>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</si>
  <si>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</si>
  <si>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</si>
  <si>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</si>
  <si>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</si>
  <si>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</si>
  <si>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</si>
  <si>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</si>
  <si>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Riethoven</t>
  </si>
  <si>
    <t>Hapert</t>
  </si>
  <si>
    <t>Leende</t>
  </si>
  <si>
    <t>Milheeze</t>
  </si>
  <si>
    <t>Martien Smits</t>
  </si>
  <si>
    <t>Demi Timmers</t>
  </si>
  <si>
    <t>Frank Konings</t>
  </si>
  <si>
    <t>Piet van de Brand</t>
  </si>
  <si>
    <t>Eersel</t>
  </si>
  <si>
    <t>Arendonk ( B. )</t>
  </si>
  <si>
    <t>Nieuwmoer ( B. )</t>
  </si>
  <si>
    <t>Nispen</t>
  </si>
  <si>
    <t>Erik Verloo</t>
  </si>
  <si>
    <t>Yvonne Hovens</t>
  </si>
  <si>
    <t>Giel van der Linden</t>
  </si>
  <si>
    <t>Veldhoven</t>
  </si>
  <si>
    <t>Beesel</t>
  </si>
  <si>
    <t>Mierlo</t>
  </si>
  <si>
    <t>Bavel</t>
  </si>
  <si>
    <t>Zutendaal ( B. )</t>
  </si>
  <si>
    <t>Cheyenne Huskens</t>
  </si>
  <si>
    <t>Jan Heijnen</t>
  </si>
  <si>
    <t>Johan van Hooydonk</t>
  </si>
  <si>
    <t>Jos Corsten</t>
  </si>
  <si>
    <t>Bekkevoort ( B. )</t>
  </si>
  <si>
    <t>Prinsenbeek</t>
  </si>
  <si>
    <t>Mariahout</t>
  </si>
  <si>
    <t>Jeroen Classens</t>
  </si>
  <si>
    <t>Rhine Hölzken</t>
  </si>
  <si>
    <t>Maaseik ( B. )</t>
  </si>
  <si>
    <t>Balen ( B. )</t>
  </si>
  <si>
    <t>MenteamGeenSponsor.nl</t>
  </si>
  <si>
    <t>Mark Beenen</t>
  </si>
  <si>
    <t>Sittard</t>
  </si>
  <si>
    <t>Tielt-Winge ( B. )</t>
  </si>
  <si>
    <t>Someren</t>
  </si>
  <si>
    <t>Griendtsveen</t>
  </si>
  <si>
    <t>Gracejelaine den Ridder</t>
  </si>
  <si>
    <t>Zundert</t>
  </si>
  <si>
    <t>Brigitte Janssen</t>
  </si>
  <si>
    <t>Retie ( B. )</t>
  </si>
  <si>
    <t>Kristof Piccart</t>
  </si>
  <si>
    <t>Anneke Cremers</t>
  </si>
  <si>
    <t>Windraak</t>
  </si>
  <si>
    <t>Marleen v. Straaten</t>
  </si>
  <si>
    <t>Lonneke v. d. Eijnden</t>
  </si>
  <si>
    <t>Chantal v. der Wijst</t>
  </si>
  <si>
    <t>Dennis Rijntjes</t>
  </si>
  <si>
    <t>Frans Marijnissen</t>
  </si>
  <si>
    <t xml:space="preserve">Poppel ( B. ) </t>
  </si>
  <si>
    <t>Ines v. den Ouweland</t>
  </si>
  <si>
    <t>Peter v. den Ouweland</t>
  </si>
  <si>
    <t>Bernd Wouters</t>
  </si>
  <si>
    <t>Dimitri Verstraeten</t>
  </si>
  <si>
    <t>Hans van Sambeeck</t>
  </si>
  <si>
    <t>Ida Verberne - Jonk</t>
  </si>
  <si>
    <t>Sarah Haepers</t>
  </si>
  <si>
    <t>Perry Hendriks</t>
  </si>
  <si>
    <t>Chayton Huskens</t>
  </si>
  <si>
    <t>28 A</t>
  </si>
  <si>
    <t>Brenda Uijterwijk</t>
  </si>
  <si>
    <t>32 A</t>
  </si>
  <si>
    <t>Linda van Akere</t>
  </si>
  <si>
    <t>Arno van de Brand</t>
  </si>
  <si>
    <t>Charissa den Ridder</t>
  </si>
  <si>
    <t>Vessem</t>
  </si>
  <si>
    <t>Westerhoven</t>
  </si>
  <si>
    <t>Lommel</t>
  </si>
  <si>
    <t>Gastel</t>
  </si>
  <si>
    <t>Gerwen</t>
  </si>
  <si>
    <t>Aalst</t>
  </si>
  <si>
    <t>Lage-Mierde</t>
  </si>
  <si>
    <t>Lucien Nuyts</t>
  </si>
  <si>
    <t>Poederlee ( B. )</t>
  </si>
  <si>
    <t>Peter Tomassen</t>
  </si>
  <si>
    <t>Marcel Marijnissen</t>
  </si>
  <si>
    <t>Carlo Vermeulen</t>
  </si>
  <si>
    <t>100A</t>
  </si>
  <si>
    <t>Berendrecht ( B. )</t>
  </si>
  <si>
    <t>6A</t>
  </si>
  <si>
    <t>6B</t>
  </si>
  <si>
    <t>6C</t>
  </si>
  <si>
    <t>6D</t>
  </si>
  <si>
    <t>9A</t>
  </si>
  <si>
    <t>9B</t>
  </si>
  <si>
    <t>9C</t>
  </si>
  <si>
    <r>
      <t xml:space="preserve">Teunissen ( </t>
    </r>
    <r>
      <rPr>
        <sz val="10"/>
        <rFont val="Cambria"/>
        <family val="1"/>
        <scheme val="major"/>
      </rPr>
      <t>Trekpaarden</t>
    </r>
    <r>
      <rPr>
        <sz val="11"/>
        <rFont val="Cambria"/>
        <family val="1"/>
        <scheme val="major"/>
      </rPr>
      <t xml:space="preserve"> )</t>
    </r>
  </si>
  <si>
    <t>Nick Gaens</t>
  </si>
  <si>
    <t>Wellen (B)</t>
  </si>
  <si>
    <t>LANGSPAN PONY</t>
  </si>
  <si>
    <t>Martien Smits trekpaard</t>
  </si>
  <si>
    <t>Uitslag EGM-IMC 21 &amp; 22 januari 2017.</t>
  </si>
  <si>
    <t>13A</t>
  </si>
  <si>
    <t>13B</t>
  </si>
  <si>
    <t>13C</t>
  </si>
  <si>
    <t>13D</t>
  </si>
  <si>
    <t>Jan Tonnaar</t>
  </si>
  <si>
    <t>Adrie van der Loo</t>
  </si>
  <si>
    <t xml:space="preserve">Eersel </t>
  </si>
  <si>
    <t>Louis van Haren</t>
  </si>
  <si>
    <t>Vierlingsbeek</t>
  </si>
  <si>
    <t>Robert Doyen</t>
  </si>
  <si>
    <t>Gronsveld</t>
  </si>
  <si>
    <t>Eric Couwenberg</t>
  </si>
  <si>
    <t>Veulen</t>
  </si>
  <si>
    <t>37A</t>
  </si>
  <si>
    <t>Wilco van Lierop</t>
  </si>
  <si>
    <t>Sam Couwenberg</t>
  </si>
  <si>
    <t>Junioren</t>
  </si>
  <si>
    <t>35A</t>
  </si>
  <si>
    <t>Jens Couwenberg</t>
  </si>
  <si>
    <t>Gradjan Buss</t>
  </si>
  <si>
    <t>Maren Kessel</t>
  </si>
  <si>
    <t>Patrick Deckers</t>
  </si>
  <si>
    <t>Peer ( B. )</t>
  </si>
  <si>
    <t>Frans Vervecken</t>
  </si>
  <si>
    <t>Wim van Rooij</t>
  </si>
  <si>
    <t>Bergeijk</t>
  </si>
  <si>
    <t>Peggy Teunissen</t>
  </si>
  <si>
    <t>Theo Raaijmakers</t>
  </si>
  <si>
    <t>Berlicum</t>
  </si>
  <si>
    <t>Jeffrie Scholten</t>
  </si>
  <si>
    <t>Arie Dibbits</t>
  </si>
  <si>
    <t>Joop Gommers</t>
  </si>
  <si>
    <t>Gilze</t>
  </si>
  <si>
    <t>Bergharen</t>
  </si>
  <si>
    <t>Dreumel</t>
  </si>
  <si>
    <t>Johan van Zeeland</t>
  </si>
  <si>
    <t>Boxtel</t>
  </si>
  <si>
    <t>Eric Streijvers</t>
  </si>
  <si>
    <t>Johan Beliën</t>
  </si>
  <si>
    <t>Panningen</t>
  </si>
  <si>
    <t>Hamont-Achel ( B. )</t>
  </si>
  <si>
    <t>Arion Vissers</t>
  </si>
  <si>
    <t>Irma Teunissen</t>
  </si>
  <si>
    <t>Britt Luycks</t>
  </si>
  <si>
    <t>Menteam De Voes</t>
  </si>
  <si>
    <t>Breda</t>
  </si>
  <si>
    <t>Diego Huijsmans</t>
  </si>
  <si>
    <t>Brent Janssen</t>
  </si>
  <si>
    <t>Swolgen</t>
  </si>
  <si>
    <t>Annemiek Castelijns</t>
  </si>
  <si>
    <t>Kees Vorstenbosch</t>
  </si>
  <si>
    <t>St. Anthonis</t>
  </si>
  <si>
    <t>Tom Reurings</t>
  </si>
  <si>
    <t>Helmond</t>
  </si>
  <si>
    <t>Manon van Kasteren</t>
  </si>
  <si>
    <t>Eksel (B)</t>
  </si>
  <si>
    <t>Ronald Looymans</t>
  </si>
  <si>
    <t>Mandy van Delft</t>
  </si>
  <si>
    <t>Elshout</t>
  </si>
  <si>
    <t>Kees Thielen</t>
  </si>
  <si>
    <t>Frank Vissers</t>
  </si>
  <si>
    <t>Marc vd Wildenberg</t>
  </si>
  <si>
    <t>Frances Vissers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</si>
</sst>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8"/>
      <name val="Calibri"/>
      <family val="2"/>
    </font>
    <font>
      <sz val="10"/>
      <name val="Cambria"/>
      <family val="1"/>
      <scheme val="major"/>
    </font>
    <font>
      <sz val="11.5"/>
      <name val="Cambria"/>
      <family val="1"/>
      <scheme val="major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85">
    <xf numFmtId="0" fontId="0" fillId="0" borderId="0" xfId="0"/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center" vertical="justify" textRotation="73"/>
    </xf>
    <xf numFmtId="0" fontId="3" fillId="0" borderId="1" xfId="0" applyFont="1" applyBorder="1" applyAlignment="1">
      <alignment horizontal="center" vertical="justify" textRotation="73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2" fontId="4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 wrapText="1"/>
    </xf>
    <xf numFmtId="2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justify" textRotation="73" wrapText="1"/>
    </xf>
    <xf numFmtId="0" fontId="5" fillId="0" borderId="0" xfId="0" applyFont="1" applyBorder="1" applyAlignment="1">
      <alignment horizontal="center" vertical="justify" textRotation="73" wrapText="1"/>
    </xf>
    <xf numFmtId="0" fontId="5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3" fillId="0" borderId="4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justify" textRotation="73"/>
    </xf>
    <xf numFmtId="0" fontId="5" fillId="0" borderId="5" xfId="0" applyFont="1" applyBorder="1" applyAlignment="1">
      <alignment horizontal="center" vertical="justify" textRotation="73" wrapText="1"/>
    </xf>
    <xf numFmtId="0" fontId="5" fillId="0" borderId="5" xfId="0" applyFont="1" applyBorder="1" applyAlignment="1">
      <alignment horizontal="center" vertical="justify" textRotation="73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11" fillId="0" borderId="4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1" fillId="0" borderId="5" xfId="0" applyFont="1" applyBorder="1" applyAlignment="1">
      <alignment horizontal="center" vertical="justify" textRotation="73"/>
    </xf>
    <xf numFmtId="0" fontId="9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5" borderId="2" xfId="0" applyFont="1" applyFill="1" applyBorder="1"/>
    <xf numFmtId="0" fontId="18" fillId="0" borderId="2" xfId="0" applyFont="1" applyBorder="1"/>
    <xf numFmtId="0" fontId="18" fillId="0" borderId="2" xfId="0" applyFont="1" applyFill="1" applyBorder="1"/>
    <xf numFmtId="0" fontId="18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8" fillId="5" borderId="11" xfId="0" applyFont="1" applyFill="1" applyBorder="1"/>
    <xf numFmtId="0" fontId="18" fillId="5" borderId="11" xfId="0" applyFont="1" applyFill="1" applyBorder="1" applyAlignment="1">
      <alignment horizontal="right"/>
    </xf>
    <xf numFmtId="0" fontId="18" fillId="5" borderId="11" xfId="0" applyFont="1" applyFill="1" applyBorder="1" applyAlignment="1"/>
    <xf numFmtId="0" fontId="13" fillId="4" borderId="12" xfId="0" applyFont="1" applyFill="1" applyBorder="1" applyAlignment="1">
      <alignment horizontal="center" vertical="center"/>
    </xf>
    <xf numFmtId="0" fontId="18" fillId="5" borderId="14" xfId="0" applyFont="1" applyFill="1" applyBorder="1"/>
    <xf numFmtId="0" fontId="18" fillId="0" borderId="14" xfId="0" applyFont="1" applyFill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2" fillId="0" borderId="9" xfId="0" applyFont="1" applyBorder="1" applyAlignment="1">
      <alignment horizontal="left" wrapText="1"/>
    </xf>
    <xf numFmtId="0" fontId="18" fillId="0" borderId="2" xfId="0" applyFont="1" applyBorder="1" applyAlignment="1"/>
    <xf numFmtId="0" fontId="18" fillId="5" borderId="2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8" fillId="5" borderId="2" xfId="0" applyFont="1" applyFill="1" applyBorder="1" applyAlignment="1"/>
    <xf numFmtId="0" fontId="18" fillId="0" borderId="2" xfId="0" applyFont="1" applyBorder="1" applyAlignment="1">
      <alignment horizontal="right"/>
    </xf>
    <xf numFmtId="0" fontId="19" fillId="5" borderId="2" xfId="0" applyFont="1" applyFill="1" applyBorder="1" applyAlignment="1">
      <alignment horizontal="right"/>
    </xf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2" fontId="9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0" fontId="5" fillId="0" borderId="16" xfId="0" applyFont="1" applyBorder="1"/>
    <xf numFmtId="0" fontId="18" fillId="0" borderId="14" xfId="0" applyFont="1" applyBorder="1"/>
    <xf numFmtId="0" fontId="18" fillId="0" borderId="17" xfId="0" applyFont="1" applyBorder="1" applyAlignment="1">
      <alignment horizontal="right"/>
    </xf>
    <xf numFmtId="0" fontId="18" fillId="5" borderId="0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2" fontId="9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8" fillId="5" borderId="18" xfId="0" applyFont="1" applyFill="1" applyBorder="1" applyAlignment="1">
      <alignment horizontal="right"/>
    </xf>
    <xf numFmtId="0" fontId="18" fillId="5" borderId="18" xfId="0" applyFont="1" applyFill="1" applyBorder="1"/>
    <xf numFmtId="0" fontId="18" fillId="0" borderId="18" xfId="0" applyFont="1" applyFill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2" fontId="4" fillId="0" borderId="18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/>
    <xf numFmtId="0" fontId="5" fillId="0" borderId="19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8" xfId="0" applyFont="1" applyBorder="1"/>
    <xf numFmtId="0" fontId="5" fillId="0" borderId="20" xfId="0" applyFont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5" fillId="0" borderId="21" xfId="0" applyFont="1" applyBorder="1"/>
    <xf numFmtId="0" fontId="8" fillId="3" borderId="22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center" vertical="center"/>
    </xf>
    <xf numFmtId="0" fontId="22" fillId="0" borderId="2" xfId="0" applyFont="1" applyBorder="1"/>
    <xf numFmtId="0" fontId="22" fillId="5" borderId="10" xfId="0" applyFont="1" applyFill="1" applyBorder="1" applyAlignment="1"/>
    <xf numFmtId="0" fontId="22" fillId="0" borderId="2" xfId="0" applyFont="1" applyFill="1" applyBorder="1"/>
    <xf numFmtId="0" fontId="22" fillId="0" borderId="9" xfId="0" applyFont="1" applyBorder="1"/>
    <xf numFmtId="0" fontId="22" fillId="0" borderId="9" xfId="0" applyFont="1" applyFill="1" applyBorder="1"/>
    <xf numFmtId="0" fontId="22" fillId="5" borderId="10" xfId="0" applyFont="1" applyFill="1" applyBorder="1" applyAlignment="1">
      <alignment horizontal="right"/>
    </xf>
    <xf numFmtId="0" fontId="22" fillId="5" borderId="2" xfId="0" applyFont="1" applyFill="1" applyBorder="1"/>
    <xf numFmtId="0" fontId="22" fillId="0" borderId="10" xfId="0" applyFont="1" applyBorder="1" applyAlignment="1">
      <alignment horizontal="right"/>
    </xf>
    <xf numFmtId="0" fontId="23" fillId="5" borderId="10" xfId="0" applyFont="1" applyFill="1" applyBorder="1" applyAlignment="1">
      <alignment horizontal="right"/>
    </xf>
    <xf numFmtId="0" fontId="22" fillId="0" borderId="10" xfId="0" applyFont="1" applyBorder="1"/>
    <xf numFmtId="0" fontId="22" fillId="5" borderId="24" xfId="0" applyFont="1" applyFill="1" applyBorder="1" applyAlignment="1">
      <alignment horizontal="right"/>
    </xf>
    <xf numFmtId="0" fontId="22" fillId="5" borderId="10" xfId="0" applyFont="1" applyFill="1" applyBorder="1"/>
    <xf numFmtId="0" fontId="22" fillId="0" borderId="26" xfId="0" applyFont="1" applyBorder="1"/>
    <xf numFmtId="0" fontId="22" fillId="5" borderId="3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center" vertical="center"/>
    </xf>
    <xf numFmtId="0" fontId="22" fillId="0" borderId="14" xfId="0" applyFont="1" applyBorder="1"/>
    <xf numFmtId="0" fontId="13" fillId="2" borderId="1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right"/>
    </xf>
    <xf numFmtId="0" fontId="18" fillId="0" borderId="24" xfId="0" applyFont="1" applyBorder="1" applyAlignment="1"/>
    <xf numFmtId="0" fontId="18" fillId="5" borderId="26" xfId="0" applyFont="1" applyFill="1" applyBorder="1"/>
    <xf numFmtId="0" fontId="15" fillId="0" borderId="26" xfId="0" applyFont="1" applyBorder="1"/>
    <xf numFmtId="0" fontId="17" fillId="0" borderId="17" xfId="0" applyFont="1" applyBorder="1"/>
    <xf numFmtId="0" fontId="15" fillId="5" borderId="14" xfId="0" applyFont="1" applyFill="1" applyBorder="1"/>
    <xf numFmtId="0" fontId="18" fillId="5" borderId="13" xfId="0" applyFont="1" applyFill="1" applyBorder="1"/>
    <xf numFmtId="2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2" fillId="5" borderId="5" xfId="0" applyFont="1" applyFill="1" applyBorder="1"/>
    <xf numFmtId="0" fontId="22" fillId="0" borderId="10" xfId="0" applyFont="1" applyBorder="1" applyAlignment="1"/>
    <xf numFmtId="0" fontId="22" fillId="5" borderId="17" xfId="0" applyFont="1" applyFill="1" applyBorder="1" applyAlignment="1"/>
    <xf numFmtId="0" fontId="7" fillId="5" borderId="2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right"/>
    </xf>
    <xf numFmtId="0" fontId="22" fillId="0" borderId="5" xfId="0" applyFont="1" applyFill="1" applyBorder="1"/>
    <xf numFmtId="0" fontId="4" fillId="0" borderId="15" xfId="0" applyFont="1" applyBorder="1" applyAlignment="1">
      <alignment horizontal="center"/>
    </xf>
    <xf numFmtId="0" fontId="7" fillId="0" borderId="2" xfId="0" applyFont="1" applyBorder="1"/>
    <xf numFmtId="0" fontId="22" fillId="5" borderId="2" xfId="0" applyFont="1" applyFill="1" applyBorder="1" applyAlignment="1">
      <alignment horizontal="right"/>
    </xf>
    <xf numFmtId="0" fontId="18" fillId="0" borderId="10" xfId="0" applyFont="1" applyBorder="1" applyAlignment="1"/>
    <xf numFmtId="0" fontId="22" fillId="5" borderId="11" xfId="0" applyFont="1" applyFill="1" applyBorder="1" applyAlignment="1">
      <alignment horizontal="right"/>
    </xf>
    <xf numFmtId="0" fontId="18" fillId="5" borderId="10" xfId="0" applyFont="1" applyFill="1" applyBorder="1" applyAlignment="1">
      <alignment horizontal="right"/>
    </xf>
    <xf numFmtId="0" fontId="18" fillId="0" borderId="25" xfId="0" applyFont="1" applyBorder="1" applyAlignment="1">
      <alignment horizontal="right"/>
    </xf>
    <xf numFmtId="0" fontId="22" fillId="0" borderId="2" xfId="0" applyFont="1" applyFill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0" fontId="18" fillId="5" borderId="2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5" xfId="0" applyFont="1" applyBorder="1"/>
    <xf numFmtId="0" fontId="18" fillId="0" borderId="26" xfId="0" applyFont="1" applyBorder="1"/>
    <xf numFmtId="0" fontId="19" fillId="5" borderId="23" xfId="0" applyFont="1" applyFill="1" applyBorder="1" applyAlignment="1">
      <alignment horizontal="right"/>
    </xf>
    <xf numFmtId="0" fontId="19" fillId="5" borderId="9" xfId="0" applyFont="1" applyFill="1" applyBorder="1"/>
    <xf numFmtId="0" fontId="19" fillId="0" borderId="9" xfId="0" applyFont="1" applyFill="1" applyBorder="1"/>
    <xf numFmtId="0" fontId="18" fillId="5" borderId="30" xfId="0" applyFont="1" applyFill="1" applyBorder="1"/>
    <xf numFmtId="0" fontId="22" fillId="0" borderId="2" xfId="0" applyFont="1" applyBorder="1" applyAlignment="1">
      <alignment horizontal="right"/>
    </xf>
    <xf numFmtId="0" fontId="18" fillId="5" borderId="10" xfId="0" applyFont="1" applyFill="1" applyBorder="1"/>
    <xf numFmtId="0" fontId="18" fillId="5" borderId="27" xfId="0" applyFont="1" applyFill="1" applyBorder="1" applyAlignment="1">
      <alignment horizontal="right"/>
    </xf>
    <xf numFmtId="0" fontId="22" fillId="0" borderId="27" xfId="0" applyFont="1" applyBorder="1"/>
    <xf numFmtId="0" fontId="18" fillId="5" borderId="9" xfId="0" applyFont="1" applyFill="1" applyBorder="1"/>
    <xf numFmtId="0" fontId="18" fillId="0" borderId="9" xfId="0" applyFont="1" applyBorder="1"/>
    <xf numFmtId="0" fontId="22" fillId="5" borderId="11" xfId="0" applyFont="1" applyFill="1" applyBorder="1"/>
    <xf numFmtId="0" fontId="18" fillId="0" borderId="11" xfId="0" applyFont="1" applyBorder="1" applyAlignment="1">
      <alignment horizontal="right"/>
    </xf>
    <xf numFmtId="0" fontId="18" fillId="0" borderId="27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18" fillId="0" borderId="9" xfId="0" applyFont="1" applyFill="1" applyBorder="1"/>
    <xf numFmtId="0" fontId="22" fillId="0" borderId="2" xfId="0" applyFont="1" applyBorder="1" applyAlignment="1"/>
    <xf numFmtId="0" fontId="22" fillId="5" borderId="2" xfId="0" applyFont="1" applyFill="1" applyBorder="1" applyAlignment="1"/>
    <xf numFmtId="0" fontId="22" fillId="0" borderId="29" xfId="0" applyFont="1" applyBorder="1"/>
    <xf numFmtId="0" fontId="22" fillId="0" borderId="14" xfId="0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132"/>
  <sheetViews>
    <sheetView tabSelected="1" zoomScale="80" zoomScaleNormal="80" workbookViewId="0">
      <pane xSplit="2" topLeftCell="J1" activePane="topRight" state="frozen"/>
      <selection activeCell="A42" sqref="A42"/>
      <selection pane="topRight" activeCell="BE29" sqref="BE29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18.5703125" style="15" customWidth="1"/>
    <col min="4" max="18" width="3.5703125" style="6" customWidth="1"/>
    <col min="19" max="22" width="4" style="6" customWidth="1"/>
    <col min="23" max="23" width="3.5703125" style="6" customWidth="1"/>
    <col min="24" max="24" width="4.140625" style="6" customWidth="1"/>
    <col min="25" max="25" width="15.7109375" style="6" hidden="1" customWidth="1"/>
    <col min="26" max="26" width="70.85546875" style="7" hidden="1" customWidth="1"/>
    <col min="27" max="27" width="4.28515625" style="6" customWidth="1"/>
    <col min="28" max="28" width="7.42578125" style="6" customWidth="1"/>
    <col min="29" max="29" width="7" style="6" customWidth="1"/>
    <col min="30" max="30" width="0.42578125" style="6" customWidth="1"/>
    <col min="31" max="31" width="1" style="6" customWidth="1"/>
    <col min="32" max="46" width="3.5703125" style="6" customWidth="1"/>
    <col min="47" max="47" width="4" style="6" customWidth="1"/>
    <col min="48" max="49" width="4.140625" style="6" customWidth="1"/>
    <col min="50" max="51" width="4" style="6" customWidth="1"/>
    <col min="52" max="53" width="3.5703125" style="6" customWidth="1"/>
    <col min="54" max="54" width="4" style="6" customWidth="1"/>
    <col min="55" max="56" width="7.42578125" style="6" customWidth="1"/>
    <col min="57" max="57" width="7" style="6" customWidth="1"/>
    <col min="58" max="58" width="10.28515625" style="15" customWidth="1"/>
    <col min="59" max="59" width="6.85546875" style="15" customWidth="1"/>
    <col min="60" max="60" width="5.5703125" style="6" customWidth="1"/>
    <col min="61" max="16384" width="9.140625" style="6"/>
  </cols>
  <sheetData>
    <row r="1" spans="1:119" ht="34.5" thickBot="1" x14ac:dyDescent="0.55000000000000004">
      <c r="C1" s="38" t="s">
        <v>143</v>
      </c>
      <c r="X1" s="4"/>
      <c r="AF1" s="38" t="s">
        <v>143</v>
      </c>
    </row>
    <row r="2" spans="1:119" s="11" customFormat="1" ht="23.25" customHeight="1" thickBot="1" x14ac:dyDescent="0.3">
      <c r="A2" s="44"/>
      <c r="B2" s="45" t="s">
        <v>12</v>
      </c>
      <c r="C2" s="45"/>
      <c r="D2" s="45" t="s">
        <v>7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6"/>
      <c r="AA2" s="45"/>
      <c r="AB2" s="45"/>
      <c r="AC2" s="45"/>
      <c r="AD2" s="45"/>
      <c r="AE2" s="45"/>
      <c r="AF2" s="45" t="s">
        <v>8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7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</row>
    <row r="3" spans="1:119" s="9" customFormat="1" ht="80.25" customHeight="1" thickBot="1" x14ac:dyDescent="0.3">
      <c r="A3" s="48"/>
      <c r="B3" s="32" t="s">
        <v>16</v>
      </c>
      <c r="C3" s="40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 t="s">
        <v>131</v>
      </c>
      <c r="J3" s="33" t="s">
        <v>132</v>
      </c>
      <c r="K3" s="33" t="s">
        <v>133</v>
      </c>
      <c r="L3" s="33" t="s">
        <v>134</v>
      </c>
      <c r="M3" s="33">
        <v>7</v>
      </c>
      <c r="N3" s="33">
        <v>8</v>
      </c>
      <c r="O3" s="33" t="s">
        <v>135</v>
      </c>
      <c r="P3" s="33" t="s">
        <v>136</v>
      </c>
      <c r="Q3" s="81" t="s">
        <v>137</v>
      </c>
      <c r="R3" s="81">
        <v>10</v>
      </c>
      <c r="S3" s="81">
        <v>11</v>
      </c>
      <c r="T3" s="81">
        <v>12</v>
      </c>
      <c r="U3" s="33" t="s">
        <v>144</v>
      </c>
      <c r="V3" s="33" t="s">
        <v>145</v>
      </c>
      <c r="W3" s="33" t="s">
        <v>146</v>
      </c>
      <c r="X3" s="33" t="s">
        <v>147</v>
      </c>
      <c r="Y3" s="40" t="s">
        <v>5</v>
      </c>
      <c r="Z3" s="40" t="s">
        <v>6</v>
      </c>
      <c r="AA3" s="49" t="s">
        <v>0</v>
      </c>
      <c r="AB3" s="49" t="s">
        <v>1</v>
      </c>
      <c r="AC3" s="50" t="s">
        <v>4</v>
      </c>
      <c r="AD3" s="51"/>
      <c r="AE3" s="49"/>
      <c r="AF3" s="33">
        <v>1</v>
      </c>
      <c r="AG3" s="33">
        <v>2</v>
      </c>
      <c r="AH3" s="33">
        <v>3</v>
      </c>
      <c r="AI3" s="33">
        <v>4</v>
      </c>
      <c r="AJ3" s="33">
        <v>5</v>
      </c>
      <c r="AK3" s="33" t="s">
        <v>131</v>
      </c>
      <c r="AL3" s="33" t="s">
        <v>132</v>
      </c>
      <c r="AM3" s="33" t="s">
        <v>133</v>
      </c>
      <c r="AN3" s="33" t="s">
        <v>134</v>
      </c>
      <c r="AO3" s="33">
        <v>7</v>
      </c>
      <c r="AP3" s="33">
        <v>8</v>
      </c>
      <c r="AQ3" s="33" t="s">
        <v>135</v>
      </c>
      <c r="AR3" s="33" t="s">
        <v>136</v>
      </c>
      <c r="AS3" s="81" t="s">
        <v>137</v>
      </c>
      <c r="AT3" s="81">
        <v>10</v>
      </c>
      <c r="AU3" s="81">
        <v>11</v>
      </c>
      <c r="AV3" s="81">
        <v>12</v>
      </c>
      <c r="AW3" s="33" t="s">
        <v>144</v>
      </c>
      <c r="AX3" s="33" t="s">
        <v>145</v>
      </c>
      <c r="AY3" s="33" t="s">
        <v>146</v>
      </c>
      <c r="AZ3" s="33" t="s">
        <v>147</v>
      </c>
      <c r="BA3" s="40"/>
      <c r="BB3" s="49" t="s">
        <v>9</v>
      </c>
      <c r="BC3" s="49" t="s">
        <v>2</v>
      </c>
      <c r="BD3" s="50" t="s">
        <v>3</v>
      </c>
      <c r="BE3" s="50" t="s">
        <v>4</v>
      </c>
      <c r="BF3" s="42" t="s">
        <v>10</v>
      </c>
      <c r="BG3" s="43" t="s">
        <v>11</v>
      </c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</row>
    <row r="4" spans="1:119" s="4" customFormat="1" ht="20.100000000000001" customHeight="1" thickTop="1" x14ac:dyDescent="0.2">
      <c r="A4" s="74">
        <v>3372</v>
      </c>
      <c r="B4" s="56" t="s">
        <v>203</v>
      </c>
      <c r="C4" s="56" t="s">
        <v>176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26"/>
      <c r="AA4" s="24">
        <f t="shared" ref="AA4:AA28" si="0">SUM(D4:X4)</f>
        <v>0</v>
      </c>
      <c r="AB4" s="24">
        <v>109</v>
      </c>
      <c r="AC4" s="27">
        <f t="shared" ref="AC4:AC28" si="1">SUM(AA4:AB4)</f>
        <v>109</v>
      </c>
      <c r="AD4" s="25"/>
      <c r="AE4" s="25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>
        <f t="shared" ref="BB4:BB28" si="2">SUM(AF4:BA4)</f>
        <v>0</v>
      </c>
      <c r="BC4" s="24">
        <v>103.68</v>
      </c>
      <c r="BD4" s="27">
        <f t="shared" ref="BD4:BD28" si="3">SUM(BB4:BC4)</f>
        <v>103.68</v>
      </c>
      <c r="BE4" s="27">
        <f t="shared" ref="BE4:BE28" si="4">SUM(AC4)</f>
        <v>109</v>
      </c>
      <c r="BF4" s="30">
        <f t="shared" ref="BF4:BF28" si="5">SUM(BD4:BE4)</f>
        <v>212.68</v>
      </c>
      <c r="BG4" s="59">
        <v>1</v>
      </c>
    </row>
    <row r="5" spans="1:119" s="4" customFormat="1" ht="20.100000000000001" customHeight="1" x14ac:dyDescent="0.2">
      <c r="A5" s="55">
        <v>4166</v>
      </c>
      <c r="B5" s="56" t="s">
        <v>91</v>
      </c>
      <c r="C5" s="56" t="s">
        <v>92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5"/>
      <c r="Z5" s="26"/>
      <c r="AA5" s="24">
        <f t="shared" si="0"/>
        <v>0</v>
      </c>
      <c r="AB5" s="24">
        <v>111.2</v>
      </c>
      <c r="AC5" s="27">
        <f t="shared" si="1"/>
        <v>111.2</v>
      </c>
      <c r="AD5" s="25"/>
      <c r="AE5" s="25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>
        <f t="shared" si="2"/>
        <v>0</v>
      </c>
      <c r="BC5" s="24">
        <v>107.05</v>
      </c>
      <c r="BD5" s="27">
        <f t="shared" si="3"/>
        <v>107.05</v>
      </c>
      <c r="BE5" s="27">
        <f t="shared" si="4"/>
        <v>111.2</v>
      </c>
      <c r="BF5" s="30">
        <f t="shared" si="5"/>
        <v>218.25</v>
      </c>
      <c r="BG5" s="37">
        <v>2</v>
      </c>
    </row>
    <row r="6" spans="1:119" s="4" customFormat="1" ht="20.100000000000001" customHeight="1" x14ac:dyDescent="0.2">
      <c r="A6" s="182">
        <v>2173</v>
      </c>
      <c r="B6" s="120" t="s">
        <v>200</v>
      </c>
      <c r="C6" s="120" t="s">
        <v>199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>
        <v>5</v>
      </c>
      <c r="U6" s="24"/>
      <c r="V6" s="24"/>
      <c r="W6" s="24"/>
      <c r="X6" s="24"/>
      <c r="Y6" s="25"/>
      <c r="Z6" s="26"/>
      <c r="AA6" s="24">
        <f t="shared" si="0"/>
        <v>5</v>
      </c>
      <c r="AB6" s="24">
        <v>108.61</v>
      </c>
      <c r="AC6" s="27">
        <f t="shared" si="1"/>
        <v>113.61</v>
      </c>
      <c r="AD6" s="25"/>
      <c r="AE6" s="2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>
        <f t="shared" si="2"/>
        <v>0</v>
      </c>
      <c r="BC6" s="24">
        <v>104.78</v>
      </c>
      <c r="BD6" s="27">
        <f t="shared" si="3"/>
        <v>104.78</v>
      </c>
      <c r="BE6" s="27">
        <f t="shared" si="4"/>
        <v>113.61</v>
      </c>
      <c r="BF6" s="30">
        <f t="shared" si="5"/>
        <v>218.39</v>
      </c>
      <c r="BG6" s="37">
        <v>3</v>
      </c>
    </row>
    <row r="7" spans="1:119" s="4" customFormat="1" ht="20.100000000000001" customHeight="1" x14ac:dyDescent="0.2">
      <c r="A7" s="74">
        <v>21</v>
      </c>
      <c r="B7" s="55" t="s">
        <v>93</v>
      </c>
      <c r="C7" s="57" t="s">
        <v>86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  <c r="AA7" s="24">
        <f t="shared" si="0"/>
        <v>0</v>
      </c>
      <c r="AB7" s="24">
        <v>113.65</v>
      </c>
      <c r="AC7" s="27">
        <f t="shared" si="1"/>
        <v>113.65</v>
      </c>
      <c r="AD7" s="25"/>
      <c r="AE7" s="25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>
        <f t="shared" si="2"/>
        <v>0</v>
      </c>
      <c r="BC7" s="24">
        <v>108.14</v>
      </c>
      <c r="BD7" s="27">
        <f t="shared" si="3"/>
        <v>108.14</v>
      </c>
      <c r="BE7" s="27">
        <f t="shared" si="4"/>
        <v>113.65</v>
      </c>
      <c r="BF7" s="30">
        <f t="shared" si="5"/>
        <v>221.79000000000002</v>
      </c>
      <c r="BG7" s="37">
        <v>4</v>
      </c>
    </row>
    <row r="8" spans="1:119" s="4" customFormat="1" ht="20.100000000000001" customHeight="1" x14ac:dyDescent="0.2">
      <c r="A8" s="74">
        <v>19</v>
      </c>
      <c r="B8" s="55" t="s">
        <v>89</v>
      </c>
      <c r="C8" s="56" t="s">
        <v>90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>
        <v>5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8"/>
      <c r="Z8" s="29"/>
      <c r="AA8" s="24">
        <f t="shared" si="0"/>
        <v>5</v>
      </c>
      <c r="AB8" s="27">
        <v>116.11</v>
      </c>
      <c r="AC8" s="27">
        <f t="shared" si="1"/>
        <v>121.11</v>
      </c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>
        <f t="shared" si="2"/>
        <v>0</v>
      </c>
      <c r="BC8" s="27">
        <v>104.72</v>
      </c>
      <c r="BD8" s="27">
        <f t="shared" si="3"/>
        <v>104.72</v>
      </c>
      <c r="BE8" s="27">
        <f t="shared" si="4"/>
        <v>121.11</v>
      </c>
      <c r="BF8" s="30">
        <f t="shared" si="5"/>
        <v>225.82999999999998</v>
      </c>
      <c r="BG8" s="37">
        <v>5</v>
      </c>
    </row>
    <row r="9" spans="1:119" s="4" customFormat="1" ht="20.100000000000001" customHeight="1" x14ac:dyDescent="0.2">
      <c r="A9" s="182">
        <v>2173</v>
      </c>
      <c r="B9" s="122" t="s">
        <v>200</v>
      </c>
      <c r="C9" s="120" t="s">
        <v>199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6"/>
      <c r="AA9" s="24">
        <f t="shared" si="0"/>
        <v>0</v>
      </c>
      <c r="AB9" s="24">
        <v>109.56</v>
      </c>
      <c r="AC9" s="27">
        <f t="shared" si="1"/>
        <v>109.56</v>
      </c>
      <c r="AD9" s="25"/>
      <c r="AE9" s="25"/>
      <c r="AF9" s="24"/>
      <c r="AG9" s="24"/>
      <c r="AH9" s="24"/>
      <c r="AI9" s="24">
        <v>5</v>
      </c>
      <c r="AJ9" s="24">
        <v>5</v>
      </c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>
        <f t="shared" si="2"/>
        <v>10</v>
      </c>
      <c r="BC9" s="24">
        <v>110.55</v>
      </c>
      <c r="BD9" s="27">
        <f t="shared" si="3"/>
        <v>120.55</v>
      </c>
      <c r="BE9" s="27">
        <f t="shared" si="4"/>
        <v>109.56</v>
      </c>
      <c r="BF9" s="30">
        <f t="shared" si="5"/>
        <v>230.11</v>
      </c>
      <c r="BG9" s="37">
        <v>6</v>
      </c>
    </row>
    <row r="10" spans="1:119" s="4" customFormat="1" ht="20.100000000000001" customHeight="1" x14ac:dyDescent="0.2">
      <c r="A10" s="55">
        <v>12</v>
      </c>
      <c r="B10" s="56" t="s">
        <v>58</v>
      </c>
      <c r="C10" s="56" t="s">
        <v>62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26"/>
      <c r="AA10" s="24">
        <f t="shared" si="0"/>
        <v>0</v>
      </c>
      <c r="AB10" s="27">
        <v>118.35</v>
      </c>
      <c r="AC10" s="27">
        <f t="shared" si="1"/>
        <v>118.35</v>
      </c>
      <c r="AD10" s="25"/>
      <c r="AE10" s="25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>
        <f t="shared" si="2"/>
        <v>0</v>
      </c>
      <c r="BC10" s="24">
        <v>112.39</v>
      </c>
      <c r="BD10" s="27">
        <f t="shared" si="3"/>
        <v>112.39</v>
      </c>
      <c r="BE10" s="27">
        <f t="shared" si="4"/>
        <v>118.35</v>
      </c>
      <c r="BF10" s="30">
        <f t="shared" si="5"/>
        <v>230.74</v>
      </c>
      <c r="BG10" s="37">
        <v>7</v>
      </c>
    </row>
    <row r="11" spans="1:119" s="4" customFormat="1" ht="20.100000000000001" customHeight="1" x14ac:dyDescent="0.2">
      <c r="A11" s="74">
        <v>15</v>
      </c>
      <c r="B11" s="56" t="s">
        <v>59</v>
      </c>
      <c r="C11" s="56" t="s">
        <v>63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24">
        <f t="shared" si="0"/>
        <v>0</v>
      </c>
      <c r="AB11" s="24">
        <v>118.44</v>
      </c>
      <c r="AC11" s="27">
        <f t="shared" si="1"/>
        <v>118.44</v>
      </c>
      <c r="AD11" s="25"/>
      <c r="AE11" s="25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>
        <f t="shared" si="2"/>
        <v>0</v>
      </c>
      <c r="BC11" s="24">
        <v>114.54</v>
      </c>
      <c r="BD11" s="27">
        <f t="shared" si="3"/>
        <v>114.54</v>
      </c>
      <c r="BE11" s="27">
        <f t="shared" si="4"/>
        <v>118.44</v>
      </c>
      <c r="BF11" s="30">
        <f t="shared" si="5"/>
        <v>232.98000000000002</v>
      </c>
      <c r="BG11" s="37">
        <v>8</v>
      </c>
    </row>
    <row r="12" spans="1:119" s="4" customFormat="1" ht="20.100000000000001" customHeight="1" x14ac:dyDescent="0.2">
      <c r="A12" s="181">
        <v>3</v>
      </c>
      <c r="B12" s="126" t="s">
        <v>188</v>
      </c>
      <c r="C12" s="120" t="s">
        <v>189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26"/>
      <c r="AA12" s="24">
        <f t="shared" si="0"/>
        <v>0</v>
      </c>
      <c r="AB12" s="24">
        <v>118.65</v>
      </c>
      <c r="AC12" s="27">
        <f t="shared" si="1"/>
        <v>118.65</v>
      </c>
      <c r="AD12" s="25"/>
      <c r="AE12" s="25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>
        <f t="shared" si="2"/>
        <v>0</v>
      </c>
      <c r="BC12" s="24">
        <v>115.17</v>
      </c>
      <c r="BD12" s="27">
        <f t="shared" si="3"/>
        <v>115.17</v>
      </c>
      <c r="BE12" s="27">
        <f t="shared" si="4"/>
        <v>118.65</v>
      </c>
      <c r="BF12" s="30">
        <f t="shared" si="5"/>
        <v>233.82</v>
      </c>
      <c r="BG12" s="37">
        <v>9</v>
      </c>
    </row>
    <row r="13" spans="1:119" s="4" customFormat="1" ht="20.100000000000001" customHeight="1" x14ac:dyDescent="0.2">
      <c r="A13" s="77">
        <v>99</v>
      </c>
      <c r="B13" s="56" t="s">
        <v>206</v>
      </c>
      <c r="C13" s="56" t="s">
        <v>44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6"/>
      <c r="AA13" s="24">
        <f t="shared" si="0"/>
        <v>0</v>
      </c>
      <c r="AB13" s="24">
        <v>122.96</v>
      </c>
      <c r="AC13" s="27">
        <f t="shared" si="1"/>
        <v>122.96</v>
      </c>
      <c r="AD13" s="25"/>
      <c r="AE13" s="25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>
        <f t="shared" si="2"/>
        <v>0</v>
      </c>
      <c r="BC13" s="24">
        <v>114.83</v>
      </c>
      <c r="BD13" s="27">
        <f t="shared" si="3"/>
        <v>114.83</v>
      </c>
      <c r="BE13" s="27">
        <f t="shared" si="4"/>
        <v>122.96</v>
      </c>
      <c r="BF13" s="30">
        <f t="shared" si="5"/>
        <v>237.79</v>
      </c>
      <c r="BG13" s="37">
        <v>10</v>
      </c>
    </row>
    <row r="14" spans="1:119" s="4" customFormat="1" ht="20.100000000000001" customHeight="1" x14ac:dyDescent="0.2">
      <c r="A14" s="55">
        <v>3951</v>
      </c>
      <c r="B14" s="55" t="s">
        <v>17</v>
      </c>
      <c r="C14" s="56" t="s">
        <v>39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8"/>
      <c r="Z14" s="29"/>
      <c r="AA14" s="24">
        <f t="shared" si="0"/>
        <v>0</v>
      </c>
      <c r="AB14" s="27">
        <v>122.1</v>
      </c>
      <c r="AC14" s="27">
        <f t="shared" si="1"/>
        <v>122.1</v>
      </c>
      <c r="AD14" s="25"/>
      <c r="AE14" s="25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>
        <f t="shared" si="2"/>
        <v>0</v>
      </c>
      <c r="BC14" s="27">
        <v>118.18</v>
      </c>
      <c r="BD14" s="27">
        <f t="shared" si="3"/>
        <v>118.18</v>
      </c>
      <c r="BE14" s="27">
        <f t="shared" si="4"/>
        <v>122.1</v>
      </c>
      <c r="BF14" s="30">
        <f t="shared" si="5"/>
        <v>240.28</v>
      </c>
      <c r="BG14" s="37">
        <v>11</v>
      </c>
    </row>
    <row r="15" spans="1:119" s="4" customFormat="1" ht="20.100000000000001" customHeight="1" x14ac:dyDescent="0.2">
      <c r="A15" s="170">
        <v>3662</v>
      </c>
      <c r="B15" s="120" t="s">
        <v>191</v>
      </c>
      <c r="C15" s="120" t="s">
        <v>192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6"/>
      <c r="AA15" s="24">
        <f t="shared" si="0"/>
        <v>0</v>
      </c>
      <c r="AB15" s="24">
        <v>132.09</v>
      </c>
      <c r="AC15" s="27">
        <f t="shared" si="1"/>
        <v>132.09</v>
      </c>
      <c r="AD15" s="25"/>
      <c r="AE15" s="25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>
        <f t="shared" si="2"/>
        <v>0</v>
      </c>
      <c r="BC15" s="24">
        <v>115.79</v>
      </c>
      <c r="BD15" s="27">
        <f t="shared" si="3"/>
        <v>115.79</v>
      </c>
      <c r="BE15" s="27">
        <f t="shared" si="4"/>
        <v>132.09</v>
      </c>
      <c r="BF15" s="30">
        <f t="shared" si="5"/>
        <v>247.88</v>
      </c>
      <c r="BG15" s="37">
        <v>12</v>
      </c>
    </row>
    <row r="16" spans="1:119" s="4" customFormat="1" ht="20.100000000000001" customHeight="1" x14ac:dyDescent="0.2">
      <c r="A16" s="75">
        <v>8</v>
      </c>
      <c r="B16" s="55" t="s">
        <v>57</v>
      </c>
      <c r="C16" s="56" t="s">
        <v>40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26"/>
      <c r="AA16" s="24">
        <f t="shared" si="0"/>
        <v>0</v>
      </c>
      <c r="AB16" s="24">
        <v>124.59</v>
      </c>
      <c r="AC16" s="27">
        <f t="shared" si="1"/>
        <v>124.59</v>
      </c>
      <c r="AD16" s="25"/>
      <c r="AE16" s="25"/>
      <c r="AF16" s="24"/>
      <c r="AG16" s="24"/>
      <c r="AH16" s="24"/>
      <c r="AI16" s="24"/>
      <c r="AJ16" s="24">
        <v>5</v>
      </c>
      <c r="AK16" s="24"/>
      <c r="AL16" s="24"/>
      <c r="AM16" s="24"/>
      <c r="AN16" s="24"/>
      <c r="AO16" s="24">
        <v>5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>
        <f t="shared" si="2"/>
        <v>10</v>
      </c>
      <c r="BC16" s="24">
        <v>123.37</v>
      </c>
      <c r="BD16" s="27">
        <f t="shared" si="3"/>
        <v>133.37</v>
      </c>
      <c r="BE16" s="27">
        <f t="shared" si="4"/>
        <v>124.59</v>
      </c>
      <c r="BF16" s="30">
        <f t="shared" si="5"/>
        <v>257.96000000000004</v>
      </c>
      <c r="BG16" s="37">
        <v>13</v>
      </c>
    </row>
    <row r="17" spans="1:59" s="4" customFormat="1" ht="20.100000000000001" customHeight="1" x14ac:dyDescent="0.2">
      <c r="A17" s="157">
        <v>11</v>
      </c>
      <c r="B17" s="56" t="s">
        <v>83</v>
      </c>
      <c r="C17" s="56" t="s">
        <v>53</v>
      </c>
      <c r="D17" s="24"/>
      <c r="E17" s="24"/>
      <c r="F17" s="24"/>
      <c r="G17" s="24"/>
      <c r="H17" s="24"/>
      <c r="I17" s="24">
        <v>5</v>
      </c>
      <c r="J17" s="24">
        <v>10</v>
      </c>
      <c r="K17" s="24">
        <v>5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26"/>
      <c r="AA17" s="24">
        <f t="shared" si="0"/>
        <v>20</v>
      </c>
      <c r="AB17" s="24">
        <v>119.93</v>
      </c>
      <c r="AC17" s="27">
        <f t="shared" si="1"/>
        <v>139.93</v>
      </c>
      <c r="AD17" s="25"/>
      <c r="AE17" s="25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>
        <v>5</v>
      </c>
      <c r="AX17" s="24"/>
      <c r="AY17" s="24"/>
      <c r="AZ17" s="24"/>
      <c r="BA17" s="24"/>
      <c r="BB17" s="24">
        <f t="shared" si="2"/>
        <v>5</v>
      </c>
      <c r="BC17" s="24">
        <v>116.57</v>
      </c>
      <c r="BD17" s="27">
        <f t="shared" si="3"/>
        <v>121.57</v>
      </c>
      <c r="BE17" s="27">
        <f t="shared" si="4"/>
        <v>139.93</v>
      </c>
      <c r="BF17" s="30">
        <f t="shared" si="5"/>
        <v>261.5</v>
      </c>
      <c r="BG17" s="37">
        <v>14</v>
      </c>
    </row>
    <row r="18" spans="1:59" s="4" customFormat="1" ht="20.100000000000001" customHeight="1" x14ac:dyDescent="0.2">
      <c r="A18" s="171">
        <v>2084</v>
      </c>
      <c r="B18" s="56" t="s">
        <v>84</v>
      </c>
      <c r="C18" s="56" t="s">
        <v>85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  <c r="AA18" s="24">
        <f t="shared" si="0"/>
        <v>0</v>
      </c>
      <c r="AB18" s="24">
        <v>134.68</v>
      </c>
      <c r="AC18" s="27">
        <f t="shared" si="1"/>
        <v>134.68</v>
      </c>
      <c r="AD18" s="25"/>
      <c r="AE18" s="25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>
        <f t="shared" si="2"/>
        <v>0</v>
      </c>
      <c r="BC18" s="24">
        <v>127.99</v>
      </c>
      <c r="BD18" s="27">
        <f t="shared" si="3"/>
        <v>127.99</v>
      </c>
      <c r="BE18" s="27">
        <f t="shared" si="4"/>
        <v>134.68</v>
      </c>
      <c r="BF18" s="30">
        <f t="shared" si="5"/>
        <v>262.67</v>
      </c>
      <c r="BG18" s="37">
        <v>15</v>
      </c>
    </row>
    <row r="19" spans="1:59" s="4" customFormat="1" ht="20.100000000000001" customHeight="1" x14ac:dyDescent="0.2">
      <c r="A19" s="127">
        <v>69</v>
      </c>
      <c r="B19" s="120" t="s">
        <v>182</v>
      </c>
      <c r="C19" s="123" t="s">
        <v>184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5"/>
      <c r="Z19" s="26"/>
      <c r="AA19" s="24">
        <f t="shared" si="0"/>
        <v>0</v>
      </c>
      <c r="AB19" s="24">
        <v>145.28</v>
      </c>
      <c r="AC19" s="27">
        <f t="shared" si="1"/>
        <v>145.28</v>
      </c>
      <c r="AD19" s="25"/>
      <c r="AE19" s="25"/>
      <c r="AF19" s="24"/>
      <c r="AG19" s="24"/>
      <c r="AH19" s="24"/>
      <c r="AI19" s="24"/>
      <c r="AJ19" s="24">
        <v>5</v>
      </c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>
        <f t="shared" si="2"/>
        <v>5</v>
      </c>
      <c r="BC19" s="24">
        <v>125.48</v>
      </c>
      <c r="BD19" s="27">
        <f t="shared" si="3"/>
        <v>130.48000000000002</v>
      </c>
      <c r="BE19" s="27">
        <f t="shared" si="4"/>
        <v>145.28</v>
      </c>
      <c r="BF19" s="30">
        <f t="shared" si="5"/>
        <v>275.76</v>
      </c>
      <c r="BG19" s="37">
        <v>16</v>
      </c>
    </row>
    <row r="20" spans="1:59" s="4" customFormat="1" ht="20.100000000000001" customHeight="1" x14ac:dyDescent="0.2">
      <c r="A20" s="183">
        <v>2169</v>
      </c>
      <c r="B20" s="123" t="s">
        <v>185</v>
      </c>
      <c r="C20" s="123" t="s">
        <v>44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5"/>
      <c r="Z20" s="26"/>
      <c r="AA20" s="24">
        <f t="shared" si="0"/>
        <v>0</v>
      </c>
      <c r="AB20" s="24">
        <v>141.62</v>
      </c>
      <c r="AC20" s="27">
        <f t="shared" si="1"/>
        <v>141.62</v>
      </c>
      <c r="AD20" s="25"/>
      <c r="AE20" s="25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>
        <f t="shared" si="2"/>
        <v>0</v>
      </c>
      <c r="BC20" s="24">
        <v>137.53</v>
      </c>
      <c r="BD20" s="27">
        <f t="shared" si="3"/>
        <v>137.53</v>
      </c>
      <c r="BE20" s="27">
        <f t="shared" si="4"/>
        <v>141.62</v>
      </c>
      <c r="BF20" s="30">
        <f t="shared" si="5"/>
        <v>279.14999999999998</v>
      </c>
      <c r="BG20" s="37">
        <v>17</v>
      </c>
    </row>
    <row r="21" spans="1:59" s="4" customFormat="1" ht="20.100000000000001" customHeight="1" x14ac:dyDescent="0.2">
      <c r="A21" s="155">
        <v>61</v>
      </c>
      <c r="B21" s="120" t="s">
        <v>149</v>
      </c>
      <c r="C21" s="120" t="s">
        <v>150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8"/>
      <c r="Z21" s="29"/>
      <c r="AA21" s="24">
        <f t="shared" si="0"/>
        <v>0</v>
      </c>
      <c r="AB21" s="27">
        <v>147.49</v>
      </c>
      <c r="AC21" s="27">
        <f t="shared" si="1"/>
        <v>147.49</v>
      </c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>
        <f t="shared" si="2"/>
        <v>0</v>
      </c>
      <c r="BC21" s="27">
        <v>141.11000000000001</v>
      </c>
      <c r="BD21" s="27">
        <f t="shared" si="3"/>
        <v>141.11000000000001</v>
      </c>
      <c r="BE21" s="27">
        <f t="shared" si="4"/>
        <v>147.49</v>
      </c>
      <c r="BF21" s="30">
        <f t="shared" si="5"/>
        <v>288.60000000000002</v>
      </c>
      <c r="BG21" s="37">
        <v>18</v>
      </c>
    </row>
    <row r="22" spans="1:59" s="4" customFormat="1" ht="20.100000000000001" customHeight="1" x14ac:dyDescent="0.2">
      <c r="A22" s="121">
        <v>859</v>
      </c>
      <c r="B22" s="122" t="s">
        <v>151</v>
      </c>
      <c r="C22" s="120" t="s">
        <v>152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6"/>
      <c r="AA22" s="24">
        <f t="shared" si="0"/>
        <v>0</v>
      </c>
      <c r="AB22" s="24">
        <v>148.51</v>
      </c>
      <c r="AC22" s="27">
        <f t="shared" si="1"/>
        <v>148.51</v>
      </c>
      <c r="AD22" s="25"/>
      <c r="AE22" s="25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>
        <f t="shared" si="2"/>
        <v>0</v>
      </c>
      <c r="BC22" s="24">
        <v>145.76</v>
      </c>
      <c r="BD22" s="27">
        <f t="shared" si="3"/>
        <v>145.76</v>
      </c>
      <c r="BE22" s="27">
        <f t="shared" si="4"/>
        <v>148.51</v>
      </c>
      <c r="BF22" s="30">
        <f t="shared" si="5"/>
        <v>294.27</v>
      </c>
      <c r="BG22" s="37">
        <v>19</v>
      </c>
    </row>
    <row r="23" spans="1:59" s="4" customFormat="1" ht="20.100000000000001" customHeight="1" x14ac:dyDescent="0.2">
      <c r="A23" s="163">
        <v>3164</v>
      </c>
      <c r="B23" s="55" t="s">
        <v>80</v>
      </c>
      <c r="C23" s="57" t="s">
        <v>81</v>
      </c>
      <c r="D23" s="25"/>
      <c r="E23" s="25"/>
      <c r="F23" s="25">
        <v>5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6"/>
      <c r="AA23" s="24">
        <f t="shared" si="0"/>
        <v>5</v>
      </c>
      <c r="AB23" s="24">
        <v>152.08000000000001</v>
      </c>
      <c r="AC23" s="27">
        <f t="shared" si="1"/>
        <v>157.08000000000001</v>
      </c>
      <c r="AD23" s="25"/>
      <c r="AE23" s="25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>
        <f t="shared" si="2"/>
        <v>0</v>
      </c>
      <c r="BC23" s="24">
        <v>137.38</v>
      </c>
      <c r="BD23" s="27">
        <f t="shared" si="3"/>
        <v>137.38</v>
      </c>
      <c r="BE23" s="27">
        <f t="shared" si="4"/>
        <v>157.08000000000001</v>
      </c>
      <c r="BF23" s="30">
        <f t="shared" si="5"/>
        <v>294.46000000000004</v>
      </c>
      <c r="BG23" s="37">
        <v>20</v>
      </c>
    </row>
    <row r="24" spans="1:59" s="4" customFormat="1" ht="20.100000000000001" customHeight="1" x14ac:dyDescent="0.2">
      <c r="A24" s="121">
        <v>3791</v>
      </c>
      <c r="B24" s="122" t="s">
        <v>196</v>
      </c>
      <c r="C24" s="120" t="s">
        <v>197</v>
      </c>
      <c r="D24" s="24"/>
      <c r="E24" s="24"/>
      <c r="F24" s="24"/>
      <c r="G24" s="24"/>
      <c r="H24" s="24">
        <v>5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6"/>
      <c r="AA24" s="24">
        <f t="shared" si="0"/>
        <v>5</v>
      </c>
      <c r="AB24" s="24">
        <v>147.18</v>
      </c>
      <c r="AC24" s="27">
        <f t="shared" si="1"/>
        <v>152.18</v>
      </c>
      <c r="AD24" s="25"/>
      <c r="AE24" s="25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>
        <v>5</v>
      </c>
      <c r="AU24" s="24"/>
      <c r="AV24" s="24"/>
      <c r="AW24" s="24"/>
      <c r="AX24" s="24"/>
      <c r="AY24" s="24"/>
      <c r="AZ24" s="24"/>
      <c r="BA24" s="24"/>
      <c r="BB24" s="24">
        <f t="shared" si="2"/>
        <v>5</v>
      </c>
      <c r="BC24" s="24">
        <v>141.4</v>
      </c>
      <c r="BD24" s="27">
        <f t="shared" si="3"/>
        <v>146.4</v>
      </c>
      <c r="BE24" s="27">
        <f t="shared" si="4"/>
        <v>152.18</v>
      </c>
      <c r="BF24" s="30">
        <f t="shared" si="5"/>
        <v>298.58000000000004</v>
      </c>
      <c r="BG24" s="37">
        <v>21</v>
      </c>
    </row>
    <row r="25" spans="1:59" s="4" customFormat="1" ht="20.100000000000001" customHeight="1" x14ac:dyDescent="0.2">
      <c r="A25" s="121">
        <v>795</v>
      </c>
      <c r="B25" s="122" t="s">
        <v>198</v>
      </c>
      <c r="C25" s="120" t="s">
        <v>42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5"/>
      <c r="Z25" s="26"/>
      <c r="AA25" s="24">
        <f t="shared" si="0"/>
        <v>0</v>
      </c>
      <c r="AB25" s="24">
        <v>155.6</v>
      </c>
      <c r="AC25" s="27">
        <f t="shared" si="1"/>
        <v>155.6</v>
      </c>
      <c r="AD25" s="25"/>
      <c r="AE25" s="25"/>
      <c r="AF25" s="24"/>
      <c r="AG25" s="24"/>
      <c r="AH25" s="24"/>
      <c r="AI25" s="24"/>
      <c r="AJ25" s="24"/>
      <c r="AK25" s="24"/>
      <c r="AL25" s="24"/>
      <c r="AM25" s="24"/>
      <c r="AN25" s="24">
        <v>5</v>
      </c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>
        <f t="shared" si="2"/>
        <v>5</v>
      </c>
      <c r="BC25" s="24">
        <v>154.9</v>
      </c>
      <c r="BD25" s="27">
        <f t="shared" si="3"/>
        <v>159.9</v>
      </c>
      <c r="BE25" s="27">
        <f t="shared" si="4"/>
        <v>155.6</v>
      </c>
      <c r="BF25" s="30">
        <f t="shared" si="5"/>
        <v>315.5</v>
      </c>
      <c r="BG25" s="37">
        <v>22</v>
      </c>
    </row>
    <row r="26" spans="1:59" s="4" customFormat="1" ht="20.100000000000001" customHeight="1" x14ac:dyDescent="0.2">
      <c r="A26" s="129">
        <v>64</v>
      </c>
      <c r="B26" s="120" t="s">
        <v>170</v>
      </c>
      <c r="C26" s="120" t="s">
        <v>166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/>
      <c r="Z26" s="26"/>
      <c r="AA26" s="24">
        <f t="shared" si="0"/>
        <v>0</v>
      </c>
      <c r="AB26" s="24">
        <v>9999</v>
      </c>
      <c r="AC26" s="27">
        <f t="shared" si="1"/>
        <v>9999</v>
      </c>
      <c r="AD26" s="25"/>
      <c r="AE26" s="25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>
        <f t="shared" si="2"/>
        <v>0</v>
      </c>
      <c r="BC26" s="24">
        <v>9999</v>
      </c>
      <c r="BD26" s="27">
        <f t="shared" si="3"/>
        <v>9999</v>
      </c>
      <c r="BE26" s="27">
        <f t="shared" si="4"/>
        <v>9999</v>
      </c>
      <c r="BF26" s="30">
        <f t="shared" si="5"/>
        <v>19998</v>
      </c>
      <c r="BG26" s="37">
        <v>23</v>
      </c>
    </row>
    <row r="27" spans="1:59" s="4" customFormat="1" ht="20.100000000000001" customHeight="1" x14ac:dyDescent="0.2">
      <c r="A27" s="128">
        <v>9</v>
      </c>
      <c r="B27" s="120" t="s">
        <v>190</v>
      </c>
      <c r="C27" s="120" t="s">
        <v>60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5"/>
      <c r="Z27" s="26"/>
      <c r="AA27" s="24">
        <f t="shared" si="0"/>
        <v>0</v>
      </c>
      <c r="AB27" s="24">
        <v>9999</v>
      </c>
      <c r="AC27" s="27">
        <f t="shared" si="1"/>
        <v>9999</v>
      </c>
      <c r="AD27" s="25"/>
      <c r="AE27" s="25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>
        <f t="shared" si="2"/>
        <v>0</v>
      </c>
      <c r="BC27" s="24">
        <v>9999</v>
      </c>
      <c r="BD27" s="27">
        <f t="shared" si="3"/>
        <v>9999</v>
      </c>
      <c r="BE27" s="27">
        <f t="shared" si="4"/>
        <v>9999</v>
      </c>
      <c r="BF27" s="30">
        <f t="shared" si="5"/>
        <v>19998</v>
      </c>
      <c r="BG27" s="37">
        <v>24</v>
      </c>
    </row>
    <row r="28" spans="1:59" s="4" customFormat="1" ht="20.100000000000001" customHeight="1" thickBot="1" x14ac:dyDescent="0.25">
      <c r="A28" s="148">
        <v>10</v>
      </c>
      <c r="B28" s="184" t="s">
        <v>193</v>
      </c>
      <c r="C28" s="135" t="s">
        <v>60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8"/>
      <c r="Z28" s="69"/>
      <c r="AA28" s="67">
        <f t="shared" si="0"/>
        <v>0</v>
      </c>
      <c r="AB28" s="67">
        <v>9999</v>
      </c>
      <c r="AC28" s="82">
        <f t="shared" si="1"/>
        <v>9999</v>
      </c>
      <c r="AD28" s="68"/>
      <c r="AE28" s="68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>
        <f t="shared" si="2"/>
        <v>0</v>
      </c>
      <c r="BC28" s="67">
        <v>9999</v>
      </c>
      <c r="BD28" s="82">
        <f t="shared" si="3"/>
        <v>9999</v>
      </c>
      <c r="BE28" s="82">
        <f t="shared" si="4"/>
        <v>9999</v>
      </c>
      <c r="BF28" s="83">
        <f t="shared" si="5"/>
        <v>19998</v>
      </c>
      <c r="BG28" s="136">
        <v>25</v>
      </c>
    </row>
    <row r="29" spans="1:59" s="4" customFormat="1" ht="31.5" customHeight="1" thickBot="1" x14ac:dyDescent="0.25">
      <c r="A29" s="87"/>
      <c r="B29" s="58"/>
      <c r="C29" s="5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  <c r="AA29" s="52"/>
      <c r="AB29" s="52"/>
      <c r="AC29" s="90"/>
      <c r="AD29" s="88"/>
      <c r="AE29" s="88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90"/>
      <c r="BE29" s="90"/>
      <c r="BF29" s="91"/>
      <c r="BG29" s="102"/>
    </row>
    <row r="30" spans="1:59" s="4" customFormat="1" ht="23.25" customHeight="1" thickBot="1" x14ac:dyDescent="0.3">
      <c r="A30" s="44"/>
      <c r="B30" s="45" t="s">
        <v>14</v>
      </c>
      <c r="C30" s="45"/>
      <c r="D30" s="45" t="s">
        <v>7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6"/>
      <c r="Z30" s="46"/>
      <c r="AA30" s="45"/>
      <c r="AB30" s="45"/>
      <c r="AC30" s="45"/>
      <c r="AD30" s="45"/>
      <c r="AE30" s="45"/>
      <c r="AF30" s="45" t="s">
        <v>8</v>
      </c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7"/>
    </row>
    <row r="31" spans="1:59" s="4" customFormat="1" ht="81" customHeight="1" x14ac:dyDescent="0.25">
      <c r="A31" s="39"/>
      <c r="B31" s="32" t="s">
        <v>16</v>
      </c>
      <c r="C31" s="32"/>
      <c r="D31" s="33">
        <v>1</v>
      </c>
      <c r="E31" s="33">
        <v>2</v>
      </c>
      <c r="F31" s="33">
        <v>3</v>
      </c>
      <c r="G31" s="33">
        <v>4</v>
      </c>
      <c r="H31" s="33">
        <v>5</v>
      </c>
      <c r="I31" s="33" t="s">
        <v>131</v>
      </c>
      <c r="J31" s="33" t="s">
        <v>132</v>
      </c>
      <c r="K31" s="33" t="s">
        <v>133</v>
      </c>
      <c r="L31" s="33" t="s">
        <v>134</v>
      </c>
      <c r="M31" s="33">
        <v>7</v>
      </c>
      <c r="N31" s="33">
        <v>8</v>
      </c>
      <c r="O31" s="33" t="s">
        <v>135</v>
      </c>
      <c r="P31" s="33" t="s">
        <v>136</v>
      </c>
      <c r="Q31" s="81" t="s">
        <v>137</v>
      </c>
      <c r="R31" s="81">
        <v>10</v>
      </c>
      <c r="S31" s="81">
        <v>11</v>
      </c>
      <c r="T31" s="81">
        <v>12</v>
      </c>
      <c r="U31" s="33" t="s">
        <v>144</v>
      </c>
      <c r="V31" s="33" t="s">
        <v>145</v>
      </c>
      <c r="W31" s="33" t="s">
        <v>146</v>
      </c>
      <c r="X31" s="33" t="s">
        <v>147</v>
      </c>
      <c r="Y31" s="33" t="s">
        <v>5</v>
      </c>
      <c r="Z31" s="33" t="s">
        <v>6</v>
      </c>
      <c r="AA31" s="8" t="s">
        <v>0</v>
      </c>
      <c r="AB31" s="8" t="s">
        <v>1</v>
      </c>
      <c r="AC31" s="34" t="s">
        <v>4</v>
      </c>
      <c r="AD31" s="41"/>
      <c r="AE31" s="8"/>
      <c r="AF31" s="33">
        <v>1</v>
      </c>
      <c r="AG31" s="33">
        <v>2</v>
      </c>
      <c r="AH31" s="33">
        <v>3</v>
      </c>
      <c r="AI31" s="33">
        <v>4</v>
      </c>
      <c r="AJ31" s="33">
        <v>5</v>
      </c>
      <c r="AK31" s="33" t="s">
        <v>131</v>
      </c>
      <c r="AL31" s="33" t="s">
        <v>132</v>
      </c>
      <c r="AM31" s="33" t="s">
        <v>133</v>
      </c>
      <c r="AN31" s="33" t="s">
        <v>134</v>
      </c>
      <c r="AO31" s="33">
        <v>7</v>
      </c>
      <c r="AP31" s="33">
        <v>8</v>
      </c>
      <c r="AQ31" s="33" t="s">
        <v>135</v>
      </c>
      <c r="AR31" s="33" t="s">
        <v>136</v>
      </c>
      <c r="AS31" s="81" t="s">
        <v>137</v>
      </c>
      <c r="AT31" s="81">
        <v>10</v>
      </c>
      <c r="AU31" s="81">
        <v>11</v>
      </c>
      <c r="AV31" s="81">
        <v>12</v>
      </c>
      <c r="AW31" s="33" t="s">
        <v>144</v>
      </c>
      <c r="AX31" s="33" t="s">
        <v>145</v>
      </c>
      <c r="AY31" s="33" t="s">
        <v>146</v>
      </c>
      <c r="AZ31" s="33" t="s">
        <v>147</v>
      </c>
      <c r="BA31" s="33"/>
      <c r="BB31" s="8" t="s">
        <v>9</v>
      </c>
      <c r="BC31" s="8" t="s">
        <v>2</v>
      </c>
      <c r="BD31" s="34" t="s">
        <v>3</v>
      </c>
      <c r="BE31" s="34" t="s">
        <v>4</v>
      </c>
      <c r="BF31" s="42" t="s">
        <v>10</v>
      </c>
      <c r="BG31" s="43" t="s">
        <v>11</v>
      </c>
    </row>
    <row r="32" spans="1:59" s="4" customFormat="1" ht="20.100000000000001" customHeight="1" x14ac:dyDescent="0.2">
      <c r="A32" s="74">
        <v>2027</v>
      </c>
      <c r="B32" s="57" t="s">
        <v>99</v>
      </c>
      <c r="C32" s="56" t="s">
        <v>39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6"/>
      <c r="AA32" s="24">
        <f t="shared" ref="AA32:AA65" si="6">SUM(D32:X32)</f>
        <v>0</v>
      </c>
      <c r="AB32" s="24">
        <v>109.29</v>
      </c>
      <c r="AC32" s="27">
        <f t="shared" ref="AC32:AC65" si="7">SUM(AA32:AB32)</f>
        <v>109.29</v>
      </c>
      <c r="AD32" s="25"/>
      <c r="AE32" s="25"/>
      <c r="AF32" s="24"/>
      <c r="AG32" s="24"/>
      <c r="AH32" s="24">
        <v>5</v>
      </c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>
        <f t="shared" ref="BB32:BB65" si="8">SUM(AF32:BA32)</f>
        <v>5</v>
      </c>
      <c r="BC32" s="24">
        <v>108.11</v>
      </c>
      <c r="BD32" s="27">
        <f t="shared" ref="BD32:BD65" si="9">SUM(BB32:BC32)</f>
        <v>113.11</v>
      </c>
      <c r="BE32" s="27">
        <f t="shared" ref="BE32:BE65" si="10">SUM(AC32)</f>
        <v>109.29</v>
      </c>
      <c r="BF32" s="30">
        <f t="shared" ref="BF32:BF65" si="11">SUM(BD32:BE32)</f>
        <v>222.4</v>
      </c>
      <c r="BG32" s="37">
        <v>1</v>
      </c>
    </row>
    <row r="33" spans="1:59" s="4" customFormat="1" ht="20.100000000000001" customHeight="1" x14ac:dyDescent="0.2">
      <c r="A33" s="74">
        <v>3107</v>
      </c>
      <c r="B33" s="56" t="s">
        <v>66</v>
      </c>
      <c r="C33" s="56" t="s">
        <v>69</v>
      </c>
      <c r="D33" s="24"/>
      <c r="E33" s="24"/>
      <c r="F33" s="24"/>
      <c r="G33" s="24"/>
      <c r="H33" s="24">
        <v>5</v>
      </c>
      <c r="I33" s="24"/>
      <c r="J33" s="24"/>
      <c r="K33" s="24"/>
      <c r="L33" s="24"/>
      <c r="M33" s="24">
        <v>5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5"/>
      <c r="Z33" s="26"/>
      <c r="AA33" s="24">
        <f t="shared" si="6"/>
        <v>10</v>
      </c>
      <c r="AB33" s="24">
        <v>109.3</v>
      </c>
      <c r="AC33" s="27">
        <f t="shared" si="7"/>
        <v>119.3</v>
      </c>
      <c r="AD33" s="25"/>
      <c r="AE33" s="25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>
        <f t="shared" si="8"/>
        <v>0</v>
      </c>
      <c r="BC33" s="24">
        <v>106.91</v>
      </c>
      <c r="BD33" s="27">
        <f t="shared" si="9"/>
        <v>106.91</v>
      </c>
      <c r="BE33" s="27">
        <f t="shared" si="10"/>
        <v>119.3</v>
      </c>
      <c r="BF33" s="30">
        <f t="shared" si="11"/>
        <v>226.20999999999998</v>
      </c>
      <c r="BG33" s="37">
        <v>2</v>
      </c>
    </row>
    <row r="34" spans="1:59" s="4" customFormat="1" ht="20.100000000000001" customHeight="1" x14ac:dyDescent="0.2">
      <c r="A34" s="74">
        <v>41</v>
      </c>
      <c r="B34" s="55" t="s">
        <v>23</v>
      </c>
      <c r="C34" s="56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5"/>
      <c r="Z34" s="26"/>
      <c r="AA34" s="24">
        <f t="shared" si="6"/>
        <v>0</v>
      </c>
      <c r="AB34" s="24">
        <v>112.95</v>
      </c>
      <c r="AC34" s="27">
        <f t="shared" si="7"/>
        <v>112.95</v>
      </c>
      <c r="AD34" s="25"/>
      <c r="AE34" s="25"/>
      <c r="AF34" s="24"/>
      <c r="AG34" s="24"/>
      <c r="AH34" s="24">
        <v>5</v>
      </c>
      <c r="AI34" s="24"/>
      <c r="AJ34" s="24">
        <v>5</v>
      </c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>
        <f t="shared" si="8"/>
        <v>10</v>
      </c>
      <c r="BC34" s="24">
        <v>109.27</v>
      </c>
      <c r="BD34" s="27">
        <f t="shared" si="9"/>
        <v>119.27</v>
      </c>
      <c r="BE34" s="27">
        <f t="shared" si="10"/>
        <v>112.95</v>
      </c>
      <c r="BF34" s="30">
        <f t="shared" si="11"/>
        <v>232.22</v>
      </c>
      <c r="BG34" s="37">
        <v>3</v>
      </c>
    </row>
    <row r="35" spans="1:59" s="4" customFormat="1" ht="20.100000000000001" customHeight="1" x14ac:dyDescent="0.2">
      <c r="A35" s="170">
        <v>1743</v>
      </c>
      <c r="B35" s="120" t="s">
        <v>201</v>
      </c>
      <c r="C35" s="120" t="s">
        <v>202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5"/>
      <c r="Z35" s="26"/>
      <c r="AA35" s="24">
        <f t="shared" si="6"/>
        <v>0</v>
      </c>
      <c r="AB35" s="24">
        <v>116.82</v>
      </c>
      <c r="AC35" s="27">
        <f t="shared" si="7"/>
        <v>116.82</v>
      </c>
      <c r="AD35" s="25"/>
      <c r="AE35" s="25"/>
      <c r="AF35" s="24"/>
      <c r="AG35" s="24"/>
      <c r="AH35" s="24"/>
      <c r="AI35" s="24"/>
      <c r="AJ35" s="24">
        <v>5</v>
      </c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>
        <f t="shared" si="8"/>
        <v>5</v>
      </c>
      <c r="BC35" s="24">
        <v>112.89</v>
      </c>
      <c r="BD35" s="27">
        <f t="shared" si="9"/>
        <v>117.89</v>
      </c>
      <c r="BE35" s="27">
        <f t="shared" si="10"/>
        <v>116.82</v>
      </c>
      <c r="BF35" s="30">
        <f t="shared" si="11"/>
        <v>234.70999999999998</v>
      </c>
      <c r="BG35" s="37">
        <v>4</v>
      </c>
    </row>
    <row r="36" spans="1:59" s="4" customFormat="1" ht="20.100000000000001" customHeight="1" x14ac:dyDescent="0.2">
      <c r="A36" s="74">
        <v>3035</v>
      </c>
      <c r="B36" s="56" t="s">
        <v>204</v>
      </c>
      <c r="C36" s="56" t="s">
        <v>44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5"/>
      <c r="Z36" s="26"/>
      <c r="AA36" s="24">
        <f t="shared" si="6"/>
        <v>0</v>
      </c>
      <c r="AB36" s="24">
        <v>116.88</v>
      </c>
      <c r="AC36" s="27">
        <f t="shared" si="7"/>
        <v>116.88</v>
      </c>
      <c r="AD36" s="25"/>
      <c r="AE36" s="25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>
        <v>5</v>
      </c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>
        <f t="shared" si="8"/>
        <v>5</v>
      </c>
      <c r="BC36" s="24">
        <v>113.98</v>
      </c>
      <c r="BD36" s="27">
        <f t="shared" si="9"/>
        <v>118.98</v>
      </c>
      <c r="BE36" s="27">
        <f t="shared" si="10"/>
        <v>116.88</v>
      </c>
      <c r="BF36" s="30">
        <f t="shared" si="11"/>
        <v>235.86</v>
      </c>
      <c r="BG36" s="37">
        <v>5</v>
      </c>
    </row>
    <row r="37" spans="1:59" s="4" customFormat="1" ht="20.100000000000001" customHeight="1" x14ac:dyDescent="0.2">
      <c r="A37" s="74">
        <v>42</v>
      </c>
      <c r="B37" s="55" t="s">
        <v>24</v>
      </c>
      <c r="C37" s="57" t="s">
        <v>51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5"/>
      <c r="Z37" s="26"/>
      <c r="AA37" s="24">
        <f t="shared" si="6"/>
        <v>0</v>
      </c>
      <c r="AB37" s="24">
        <v>116.21</v>
      </c>
      <c r="AC37" s="27">
        <f t="shared" si="7"/>
        <v>116.21</v>
      </c>
      <c r="AD37" s="25"/>
      <c r="AE37" s="25"/>
      <c r="AF37" s="24"/>
      <c r="AG37" s="24"/>
      <c r="AH37" s="24"/>
      <c r="AI37" s="24"/>
      <c r="AJ37" s="24">
        <v>5</v>
      </c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>
        <f t="shared" si="8"/>
        <v>5</v>
      </c>
      <c r="BC37" s="24">
        <v>115.83</v>
      </c>
      <c r="BD37" s="27">
        <f t="shared" si="9"/>
        <v>120.83</v>
      </c>
      <c r="BE37" s="27">
        <f t="shared" si="10"/>
        <v>116.21</v>
      </c>
      <c r="BF37" s="30">
        <f t="shared" si="11"/>
        <v>237.04</v>
      </c>
      <c r="BG37" s="37">
        <v>6</v>
      </c>
    </row>
    <row r="38" spans="1:59" s="4" customFormat="1" ht="20.100000000000001" customHeight="1" x14ac:dyDescent="0.2">
      <c r="A38" s="74">
        <v>39</v>
      </c>
      <c r="B38" s="55" t="s">
        <v>97</v>
      </c>
      <c r="C38" s="56" t="s">
        <v>41</v>
      </c>
      <c r="D38" s="24"/>
      <c r="E38" s="24"/>
      <c r="F38" s="24"/>
      <c r="G38" s="24">
        <v>5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5"/>
      <c r="Z38" s="26"/>
      <c r="AA38" s="24">
        <f t="shared" si="6"/>
        <v>5</v>
      </c>
      <c r="AB38" s="24">
        <v>125.56</v>
      </c>
      <c r="AC38" s="27">
        <f t="shared" si="7"/>
        <v>130.56</v>
      </c>
      <c r="AD38" s="25"/>
      <c r="AE38" s="25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>
        <f t="shared" si="8"/>
        <v>0</v>
      </c>
      <c r="BC38" s="24">
        <v>115.14</v>
      </c>
      <c r="BD38" s="27">
        <f t="shared" si="9"/>
        <v>115.14</v>
      </c>
      <c r="BE38" s="27">
        <f t="shared" si="10"/>
        <v>130.56</v>
      </c>
      <c r="BF38" s="30">
        <f t="shared" si="11"/>
        <v>245.7</v>
      </c>
      <c r="BG38" s="37">
        <v>7</v>
      </c>
    </row>
    <row r="39" spans="1:59" s="4" customFormat="1" ht="20.100000000000001" customHeight="1" x14ac:dyDescent="0.2">
      <c r="A39" s="74">
        <v>704</v>
      </c>
      <c r="B39" s="55" t="s">
        <v>19</v>
      </c>
      <c r="C39" s="57" t="s">
        <v>39</v>
      </c>
      <c r="D39" s="24"/>
      <c r="E39" s="24"/>
      <c r="F39" s="24"/>
      <c r="G39" s="24">
        <v>5</v>
      </c>
      <c r="H39" s="24">
        <v>5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  <c r="Z39" s="26"/>
      <c r="AA39" s="24">
        <f t="shared" si="6"/>
        <v>10</v>
      </c>
      <c r="AB39" s="24">
        <v>112.43</v>
      </c>
      <c r="AC39" s="27">
        <f t="shared" si="7"/>
        <v>122.43</v>
      </c>
      <c r="AD39" s="25"/>
      <c r="AE39" s="25"/>
      <c r="AF39" s="24"/>
      <c r="AG39" s="24"/>
      <c r="AH39" s="24"/>
      <c r="AI39" s="24"/>
      <c r="AJ39" s="24"/>
      <c r="AK39" s="24"/>
      <c r="AL39" s="24"/>
      <c r="AM39" s="24"/>
      <c r="AN39" s="24"/>
      <c r="AO39" s="24">
        <v>5</v>
      </c>
      <c r="AP39" s="24">
        <v>5</v>
      </c>
      <c r="AQ39" s="24"/>
      <c r="AR39" s="24"/>
      <c r="AS39" s="24"/>
      <c r="AT39" s="24"/>
      <c r="AU39" s="24"/>
      <c r="AV39" s="24"/>
      <c r="AW39" s="24"/>
      <c r="AX39" s="24"/>
      <c r="AY39" s="24">
        <v>5</v>
      </c>
      <c r="AZ39" s="24"/>
      <c r="BA39" s="24"/>
      <c r="BB39" s="24">
        <f t="shared" si="8"/>
        <v>15</v>
      </c>
      <c r="BC39" s="24">
        <v>112.24</v>
      </c>
      <c r="BD39" s="27">
        <f t="shared" si="9"/>
        <v>127.24</v>
      </c>
      <c r="BE39" s="27">
        <f t="shared" si="10"/>
        <v>122.43</v>
      </c>
      <c r="BF39" s="30">
        <f t="shared" si="11"/>
        <v>249.67000000000002</v>
      </c>
      <c r="BG39" s="37">
        <v>8</v>
      </c>
    </row>
    <row r="40" spans="1:59" s="4" customFormat="1" ht="20.100000000000001" customHeight="1" x14ac:dyDescent="0.2">
      <c r="A40" s="74">
        <v>729</v>
      </c>
      <c r="B40" s="55" t="s">
        <v>139</v>
      </c>
      <c r="C40" s="56" t="s">
        <v>140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>
        <v>5</v>
      </c>
      <c r="O40" s="24"/>
      <c r="P40" s="24"/>
      <c r="Q40" s="24"/>
      <c r="R40" s="24"/>
      <c r="S40" s="24"/>
      <c r="T40" s="24"/>
      <c r="U40" s="24"/>
      <c r="V40" s="24"/>
      <c r="W40" s="24"/>
      <c r="X40" s="24">
        <v>5</v>
      </c>
      <c r="Y40" s="25"/>
      <c r="Z40" s="26"/>
      <c r="AA40" s="24">
        <f t="shared" si="6"/>
        <v>10</v>
      </c>
      <c r="AB40" s="24">
        <v>117.44</v>
      </c>
      <c r="AC40" s="27">
        <f t="shared" si="7"/>
        <v>127.44</v>
      </c>
      <c r="AD40" s="25"/>
      <c r="AE40" s="25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>
        <v>5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>
        <f t="shared" si="8"/>
        <v>5</v>
      </c>
      <c r="BC40" s="24">
        <v>120.72</v>
      </c>
      <c r="BD40" s="27">
        <f t="shared" si="9"/>
        <v>125.72</v>
      </c>
      <c r="BE40" s="27">
        <f t="shared" si="10"/>
        <v>127.44</v>
      </c>
      <c r="BF40" s="30">
        <f t="shared" si="11"/>
        <v>253.16</v>
      </c>
      <c r="BG40" s="37">
        <v>9</v>
      </c>
    </row>
    <row r="41" spans="1:59" s="4" customFormat="1" ht="20.100000000000001" customHeight="1" x14ac:dyDescent="0.2">
      <c r="A41" s="56">
        <v>47</v>
      </c>
      <c r="B41" s="55" t="s">
        <v>64</v>
      </c>
      <c r="C41" s="57" t="s">
        <v>101</v>
      </c>
      <c r="D41" s="24">
        <v>5</v>
      </c>
      <c r="E41" s="24"/>
      <c r="F41" s="24"/>
      <c r="G41" s="24"/>
      <c r="H41" s="24">
        <v>5</v>
      </c>
      <c r="I41" s="24"/>
      <c r="J41" s="24">
        <v>5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>
        <v>15</v>
      </c>
      <c r="W41" s="24"/>
      <c r="X41" s="24"/>
      <c r="Y41" s="25"/>
      <c r="Z41" s="26"/>
      <c r="AA41" s="24">
        <f t="shared" si="6"/>
        <v>30</v>
      </c>
      <c r="AB41" s="24">
        <v>115.05</v>
      </c>
      <c r="AC41" s="27">
        <f t="shared" si="7"/>
        <v>145.05000000000001</v>
      </c>
      <c r="AD41" s="25"/>
      <c r="AE41" s="25"/>
      <c r="AF41" s="24"/>
      <c r="AG41" s="24"/>
      <c r="AH41" s="24"/>
      <c r="AI41" s="24"/>
      <c r="AJ41" s="24">
        <v>5</v>
      </c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>
        <f t="shared" si="8"/>
        <v>5</v>
      </c>
      <c r="BC41" s="24">
        <v>110.19</v>
      </c>
      <c r="BD41" s="27">
        <f t="shared" si="9"/>
        <v>115.19</v>
      </c>
      <c r="BE41" s="27">
        <f t="shared" si="10"/>
        <v>145.05000000000001</v>
      </c>
      <c r="BF41" s="30">
        <f t="shared" si="11"/>
        <v>260.24</v>
      </c>
      <c r="BG41" s="37">
        <v>10</v>
      </c>
    </row>
    <row r="42" spans="1:59" s="4" customFormat="1" ht="20.100000000000001" customHeight="1" x14ac:dyDescent="0.2">
      <c r="A42" s="126">
        <v>3284</v>
      </c>
      <c r="B42" s="120" t="s">
        <v>94</v>
      </c>
      <c r="C42" s="120" t="s">
        <v>95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5"/>
      <c r="Z42" s="26"/>
      <c r="AA42" s="24">
        <f t="shared" si="6"/>
        <v>0</v>
      </c>
      <c r="AB42" s="24">
        <v>144.13</v>
      </c>
      <c r="AC42" s="27">
        <f t="shared" si="7"/>
        <v>144.13</v>
      </c>
      <c r="AD42" s="25"/>
      <c r="AE42" s="25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>
        <f t="shared" si="8"/>
        <v>0</v>
      </c>
      <c r="BC42" s="24">
        <v>127.02</v>
      </c>
      <c r="BD42" s="27">
        <f t="shared" si="9"/>
        <v>127.02</v>
      </c>
      <c r="BE42" s="27">
        <f t="shared" si="10"/>
        <v>144.13</v>
      </c>
      <c r="BF42" s="30">
        <f t="shared" si="11"/>
        <v>271.14999999999998</v>
      </c>
      <c r="BG42" s="37">
        <v>11</v>
      </c>
    </row>
    <row r="43" spans="1:59" s="4" customFormat="1" ht="20.100000000000001" customHeight="1" x14ac:dyDescent="0.2">
      <c r="A43" s="126">
        <v>10</v>
      </c>
      <c r="B43" s="120" t="s">
        <v>193</v>
      </c>
      <c r="C43" s="120" t="s">
        <v>60</v>
      </c>
      <c r="D43" s="24"/>
      <c r="E43" s="24"/>
      <c r="F43" s="24"/>
      <c r="G43" s="24"/>
      <c r="H43" s="24">
        <v>5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5"/>
      <c r="Z43" s="26"/>
      <c r="AA43" s="24">
        <f t="shared" si="6"/>
        <v>5</v>
      </c>
      <c r="AB43" s="24">
        <v>138.47999999999999</v>
      </c>
      <c r="AC43" s="27">
        <f t="shared" si="7"/>
        <v>143.47999999999999</v>
      </c>
      <c r="AD43" s="25"/>
      <c r="AE43" s="25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>
        <f t="shared" si="8"/>
        <v>0</v>
      </c>
      <c r="BC43" s="24">
        <v>129.80000000000001</v>
      </c>
      <c r="BD43" s="27">
        <f t="shared" si="9"/>
        <v>129.80000000000001</v>
      </c>
      <c r="BE43" s="27">
        <f t="shared" si="10"/>
        <v>143.47999999999999</v>
      </c>
      <c r="BF43" s="30">
        <f t="shared" si="11"/>
        <v>273.27999999999997</v>
      </c>
      <c r="BG43" s="37">
        <v>12</v>
      </c>
    </row>
    <row r="44" spans="1:59" s="4" customFormat="1" ht="20.100000000000001" customHeight="1" x14ac:dyDescent="0.2">
      <c r="A44" s="74">
        <v>97</v>
      </c>
      <c r="B44" s="55" t="s">
        <v>22</v>
      </c>
      <c r="C44" s="56" t="s">
        <v>39</v>
      </c>
      <c r="D44" s="24"/>
      <c r="E44" s="24"/>
      <c r="F44" s="24"/>
      <c r="G44" s="24"/>
      <c r="H44" s="24"/>
      <c r="I44" s="24"/>
      <c r="J44" s="24"/>
      <c r="K44" s="24"/>
      <c r="L44" s="24"/>
      <c r="M44" s="24">
        <v>5</v>
      </c>
      <c r="N44" s="24"/>
      <c r="O44" s="24"/>
      <c r="P44" s="24"/>
      <c r="Q44" s="24"/>
      <c r="R44" s="24">
        <v>5</v>
      </c>
      <c r="S44" s="24"/>
      <c r="T44" s="24"/>
      <c r="U44" s="24"/>
      <c r="V44" s="24"/>
      <c r="W44" s="24"/>
      <c r="X44" s="24"/>
      <c r="Y44" s="25"/>
      <c r="Z44" s="26"/>
      <c r="AA44" s="24">
        <f t="shared" si="6"/>
        <v>10</v>
      </c>
      <c r="AB44" s="24">
        <v>128.43</v>
      </c>
      <c r="AC44" s="27">
        <f t="shared" si="7"/>
        <v>138.43</v>
      </c>
      <c r="AD44" s="25"/>
      <c r="AE44" s="25"/>
      <c r="AF44" s="24">
        <v>5</v>
      </c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>
        <v>5</v>
      </c>
      <c r="AU44" s="24"/>
      <c r="AV44" s="24"/>
      <c r="AW44" s="24"/>
      <c r="AX44" s="24"/>
      <c r="AY44" s="24"/>
      <c r="AZ44" s="24"/>
      <c r="BA44" s="24"/>
      <c r="BB44" s="24">
        <f t="shared" si="8"/>
        <v>10</v>
      </c>
      <c r="BC44" s="24">
        <v>127.93</v>
      </c>
      <c r="BD44" s="27">
        <f t="shared" si="9"/>
        <v>137.93</v>
      </c>
      <c r="BE44" s="27">
        <f t="shared" si="10"/>
        <v>138.43</v>
      </c>
      <c r="BF44" s="30">
        <f t="shared" si="11"/>
        <v>276.36</v>
      </c>
      <c r="BG44" s="37">
        <v>13</v>
      </c>
    </row>
    <row r="45" spans="1:59" s="4" customFormat="1" ht="20.100000000000001" customHeight="1" x14ac:dyDescent="0.2">
      <c r="A45" s="74">
        <v>45</v>
      </c>
      <c r="B45" s="56" t="s">
        <v>100</v>
      </c>
      <c r="C45" s="56" t="s">
        <v>90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5"/>
      <c r="Z45" s="26"/>
      <c r="AA45" s="24">
        <f t="shared" si="6"/>
        <v>0</v>
      </c>
      <c r="AB45" s="24">
        <v>135.51</v>
      </c>
      <c r="AC45" s="27">
        <f t="shared" si="7"/>
        <v>135.51</v>
      </c>
      <c r="AD45" s="25"/>
      <c r="AE45" s="25"/>
      <c r="AF45" s="24"/>
      <c r="AG45" s="24">
        <v>5</v>
      </c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>
        <f t="shared" si="8"/>
        <v>5</v>
      </c>
      <c r="BC45" s="24">
        <v>138.37</v>
      </c>
      <c r="BD45" s="27">
        <f t="shared" si="9"/>
        <v>143.37</v>
      </c>
      <c r="BE45" s="27">
        <f t="shared" si="10"/>
        <v>135.51</v>
      </c>
      <c r="BF45" s="30">
        <f t="shared" si="11"/>
        <v>278.88</v>
      </c>
      <c r="BG45" s="37">
        <v>14</v>
      </c>
    </row>
    <row r="46" spans="1:59" s="4" customFormat="1" ht="20.100000000000001" customHeight="1" x14ac:dyDescent="0.2">
      <c r="A46" s="77">
        <v>3284</v>
      </c>
      <c r="B46" s="56" t="s">
        <v>94</v>
      </c>
      <c r="C46" s="56" t="s">
        <v>95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5"/>
      <c r="Z46" s="26"/>
      <c r="AA46" s="24">
        <f t="shared" si="6"/>
        <v>0</v>
      </c>
      <c r="AB46" s="24">
        <v>144.58000000000001</v>
      </c>
      <c r="AC46" s="27">
        <f t="shared" si="7"/>
        <v>144.58000000000001</v>
      </c>
      <c r="AD46" s="25"/>
      <c r="AE46" s="25"/>
      <c r="AF46" s="24"/>
      <c r="AG46" s="24"/>
      <c r="AH46" s="24"/>
      <c r="AI46" s="24"/>
      <c r="AJ46" s="24">
        <v>5</v>
      </c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>
        <v>5</v>
      </c>
      <c r="BA46" s="24"/>
      <c r="BB46" s="24">
        <f t="shared" si="8"/>
        <v>10</v>
      </c>
      <c r="BC46" s="24">
        <v>133.19</v>
      </c>
      <c r="BD46" s="27">
        <f t="shared" si="9"/>
        <v>143.19</v>
      </c>
      <c r="BE46" s="27">
        <f t="shared" si="10"/>
        <v>144.58000000000001</v>
      </c>
      <c r="BF46" s="30">
        <f t="shared" si="11"/>
        <v>287.77</v>
      </c>
      <c r="BG46" s="37">
        <v>15</v>
      </c>
    </row>
    <row r="47" spans="1:59" s="4" customFormat="1" ht="20.100000000000001" customHeight="1" x14ac:dyDescent="0.2">
      <c r="A47" s="76">
        <v>1740</v>
      </c>
      <c r="B47" s="55" t="s">
        <v>20</v>
      </c>
      <c r="C47" s="56" t="s">
        <v>53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>
        <v>5</v>
      </c>
      <c r="S47" s="24"/>
      <c r="T47" s="24"/>
      <c r="U47" s="24"/>
      <c r="V47" s="24"/>
      <c r="W47" s="24"/>
      <c r="X47" s="24"/>
      <c r="Y47" s="25"/>
      <c r="Z47" s="26"/>
      <c r="AA47" s="24">
        <f t="shared" si="6"/>
        <v>5</v>
      </c>
      <c r="AB47" s="24">
        <v>138.65</v>
      </c>
      <c r="AC47" s="27">
        <f t="shared" si="7"/>
        <v>143.65</v>
      </c>
      <c r="AD47" s="25"/>
      <c r="AE47" s="25"/>
      <c r="AF47" s="24"/>
      <c r="AG47" s="24"/>
      <c r="AH47" s="24"/>
      <c r="AI47" s="24"/>
      <c r="AJ47" s="24">
        <v>5</v>
      </c>
      <c r="AK47" s="24"/>
      <c r="AL47" s="24"/>
      <c r="AM47" s="24"/>
      <c r="AN47" s="24">
        <v>5</v>
      </c>
      <c r="AO47" s="24"/>
      <c r="AP47" s="24"/>
      <c r="AQ47" s="24"/>
      <c r="AR47" s="24"/>
      <c r="AS47" s="24"/>
      <c r="AT47" s="24">
        <v>5</v>
      </c>
      <c r="AU47" s="24"/>
      <c r="AV47" s="24"/>
      <c r="AW47" s="24"/>
      <c r="AX47" s="24"/>
      <c r="AY47" s="24"/>
      <c r="AZ47" s="24"/>
      <c r="BA47" s="24"/>
      <c r="BB47" s="24">
        <f t="shared" si="8"/>
        <v>15</v>
      </c>
      <c r="BC47" s="24">
        <v>130.47</v>
      </c>
      <c r="BD47" s="27">
        <f t="shared" si="9"/>
        <v>145.47</v>
      </c>
      <c r="BE47" s="27">
        <f t="shared" si="10"/>
        <v>143.65</v>
      </c>
      <c r="BF47" s="30">
        <f t="shared" si="11"/>
        <v>289.12</v>
      </c>
      <c r="BG47" s="37">
        <v>16</v>
      </c>
    </row>
    <row r="48" spans="1:59" s="4" customFormat="1" ht="20.100000000000001" customHeight="1" x14ac:dyDescent="0.2">
      <c r="A48" s="55">
        <v>44</v>
      </c>
      <c r="B48" s="56" t="s">
        <v>65</v>
      </c>
      <c r="C48" s="56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>
        <v>5</v>
      </c>
      <c r="V48" s="24"/>
      <c r="W48" s="24"/>
      <c r="X48" s="24"/>
      <c r="Y48" s="25"/>
      <c r="Z48" s="26"/>
      <c r="AA48" s="24">
        <f t="shared" si="6"/>
        <v>5</v>
      </c>
      <c r="AB48" s="24">
        <v>144.34</v>
      </c>
      <c r="AC48" s="27">
        <f t="shared" si="7"/>
        <v>149.34</v>
      </c>
      <c r="AD48" s="25"/>
      <c r="AE48" s="25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>
        <v>5</v>
      </c>
      <c r="AS48" s="24"/>
      <c r="AT48" s="24"/>
      <c r="AU48" s="24"/>
      <c r="AV48" s="24"/>
      <c r="AW48" s="24"/>
      <c r="AX48" s="24"/>
      <c r="AY48" s="24"/>
      <c r="AZ48" s="24"/>
      <c r="BA48" s="24"/>
      <c r="BB48" s="24">
        <f t="shared" si="8"/>
        <v>5</v>
      </c>
      <c r="BC48" s="24">
        <v>134.91999999999999</v>
      </c>
      <c r="BD48" s="27">
        <f t="shared" si="9"/>
        <v>139.91999999999999</v>
      </c>
      <c r="BE48" s="27">
        <f t="shared" si="10"/>
        <v>149.34</v>
      </c>
      <c r="BF48" s="30">
        <f t="shared" si="11"/>
        <v>289.26</v>
      </c>
      <c r="BG48" s="37">
        <v>17</v>
      </c>
    </row>
    <row r="49" spans="1:59" s="4" customFormat="1" ht="20.100000000000001" customHeight="1" x14ac:dyDescent="0.2">
      <c r="A49" s="154">
        <v>242</v>
      </c>
      <c r="B49" s="120" t="s">
        <v>167</v>
      </c>
      <c r="C49" s="120" t="s">
        <v>61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>
        <v>5</v>
      </c>
      <c r="S49" s="24"/>
      <c r="T49" s="24"/>
      <c r="U49" s="24"/>
      <c r="V49" s="24"/>
      <c r="W49" s="24"/>
      <c r="X49" s="24"/>
      <c r="Y49" s="25"/>
      <c r="Z49" s="26"/>
      <c r="AA49" s="24">
        <f t="shared" si="6"/>
        <v>5</v>
      </c>
      <c r="AB49" s="24">
        <v>146.07</v>
      </c>
      <c r="AC49" s="27">
        <f t="shared" si="7"/>
        <v>151.07</v>
      </c>
      <c r="AD49" s="25"/>
      <c r="AE49" s="25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>
        <f t="shared" si="8"/>
        <v>0</v>
      </c>
      <c r="BC49" s="24">
        <v>138.86000000000001</v>
      </c>
      <c r="BD49" s="27">
        <f t="shared" si="9"/>
        <v>138.86000000000001</v>
      </c>
      <c r="BE49" s="27">
        <f t="shared" si="10"/>
        <v>151.07</v>
      </c>
      <c r="BF49" s="30">
        <f t="shared" si="11"/>
        <v>289.93</v>
      </c>
      <c r="BG49" s="37">
        <v>18</v>
      </c>
    </row>
    <row r="50" spans="1:59" s="4" customFormat="1" ht="20.100000000000001" customHeight="1" x14ac:dyDescent="0.2">
      <c r="A50" s="127">
        <v>3747</v>
      </c>
      <c r="B50" s="120" t="s">
        <v>163</v>
      </c>
      <c r="C50" s="120" t="s">
        <v>164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>
        <v>5</v>
      </c>
      <c r="S50" s="24"/>
      <c r="T50" s="24"/>
      <c r="U50" s="24"/>
      <c r="V50" s="24"/>
      <c r="W50" s="24"/>
      <c r="X50" s="24"/>
      <c r="Y50" s="25"/>
      <c r="Z50" s="26"/>
      <c r="AA50" s="24">
        <f t="shared" si="6"/>
        <v>5</v>
      </c>
      <c r="AB50" s="52">
        <v>146.12</v>
      </c>
      <c r="AC50" s="27">
        <f t="shared" si="7"/>
        <v>151.12</v>
      </c>
      <c r="AD50" s="25"/>
      <c r="AE50" s="25"/>
      <c r="AF50" s="24"/>
      <c r="AG50" s="24"/>
      <c r="AH50" s="24"/>
      <c r="AI50" s="24"/>
      <c r="AJ50" s="24">
        <v>5</v>
      </c>
      <c r="AK50" s="24"/>
      <c r="AL50" s="24"/>
      <c r="AM50" s="24"/>
      <c r="AN50" s="24"/>
      <c r="AO50" s="24"/>
      <c r="AP50" s="24"/>
      <c r="AQ50" s="24">
        <v>5</v>
      </c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>
        <f t="shared" si="8"/>
        <v>10</v>
      </c>
      <c r="BC50" s="24">
        <v>146.36000000000001</v>
      </c>
      <c r="BD50" s="27">
        <f t="shared" si="9"/>
        <v>156.36000000000001</v>
      </c>
      <c r="BE50" s="27">
        <f t="shared" si="10"/>
        <v>151.12</v>
      </c>
      <c r="BF50" s="30">
        <f t="shared" si="11"/>
        <v>307.48</v>
      </c>
      <c r="BG50" s="37">
        <v>19</v>
      </c>
    </row>
    <row r="51" spans="1:59" s="4" customFormat="1" ht="20.100000000000001" customHeight="1" x14ac:dyDescent="0.2">
      <c r="A51" s="55">
        <v>432</v>
      </c>
      <c r="B51" s="56" t="s">
        <v>103</v>
      </c>
      <c r="C51" s="57" t="s">
        <v>48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5"/>
      <c r="Z51" s="26"/>
      <c r="AA51" s="24">
        <f t="shared" si="6"/>
        <v>0</v>
      </c>
      <c r="AB51" s="24">
        <v>165.43</v>
      </c>
      <c r="AC51" s="27">
        <f t="shared" si="7"/>
        <v>165.43</v>
      </c>
      <c r="AD51" s="25"/>
      <c r="AE51" s="25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>
        <f t="shared" si="8"/>
        <v>0</v>
      </c>
      <c r="BC51" s="24">
        <v>158.47999999999999</v>
      </c>
      <c r="BD51" s="27">
        <f t="shared" si="9"/>
        <v>158.47999999999999</v>
      </c>
      <c r="BE51" s="27">
        <f t="shared" si="10"/>
        <v>165.43</v>
      </c>
      <c r="BF51" s="30">
        <f t="shared" si="11"/>
        <v>323.90999999999997</v>
      </c>
      <c r="BG51" s="37">
        <v>20</v>
      </c>
    </row>
    <row r="52" spans="1:59" s="4" customFormat="1" ht="20.100000000000001" customHeight="1" x14ac:dyDescent="0.2">
      <c r="A52" s="74">
        <v>1818</v>
      </c>
      <c r="B52" s="57" t="s">
        <v>98</v>
      </c>
      <c r="C52" s="57" t="s">
        <v>39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5"/>
      <c r="Z52" s="26"/>
      <c r="AA52" s="24">
        <f t="shared" si="6"/>
        <v>0</v>
      </c>
      <c r="AB52" s="24">
        <v>130.83000000000001</v>
      </c>
      <c r="AC52" s="27">
        <f t="shared" si="7"/>
        <v>130.83000000000001</v>
      </c>
      <c r="AD52" s="25"/>
      <c r="AE52" s="25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>
        <f t="shared" si="8"/>
        <v>0</v>
      </c>
      <c r="BC52" s="24">
        <v>198.16</v>
      </c>
      <c r="BD52" s="27">
        <f t="shared" si="9"/>
        <v>198.16</v>
      </c>
      <c r="BE52" s="27">
        <f t="shared" si="10"/>
        <v>130.83000000000001</v>
      </c>
      <c r="BF52" s="30">
        <f t="shared" si="11"/>
        <v>328.99</v>
      </c>
      <c r="BG52" s="37">
        <v>21</v>
      </c>
    </row>
    <row r="53" spans="1:59" s="4" customFormat="1" ht="20.100000000000001" customHeight="1" x14ac:dyDescent="0.2">
      <c r="A53" s="157">
        <v>100</v>
      </c>
      <c r="B53" s="55" t="s">
        <v>21</v>
      </c>
      <c r="C53" s="56" t="s">
        <v>54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5"/>
      <c r="Z53" s="26"/>
      <c r="AA53" s="24">
        <f t="shared" si="6"/>
        <v>0</v>
      </c>
      <c r="AB53" s="24">
        <v>166.81</v>
      </c>
      <c r="AC53" s="27">
        <f t="shared" si="7"/>
        <v>166.81</v>
      </c>
      <c r="AD53" s="25"/>
      <c r="AE53" s="25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>
        <f t="shared" si="8"/>
        <v>0</v>
      </c>
      <c r="BC53" s="24">
        <v>162.91</v>
      </c>
      <c r="BD53" s="27">
        <f t="shared" si="9"/>
        <v>162.91</v>
      </c>
      <c r="BE53" s="27">
        <f t="shared" si="10"/>
        <v>166.81</v>
      </c>
      <c r="BF53" s="30">
        <f t="shared" si="11"/>
        <v>329.72</v>
      </c>
      <c r="BG53" s="64">
        <v>22</v>
      </c>
    </row>
    <row r="54" spans="1:59" s="4" customFormat="1" ht="20.100000000000001" customHeight="1" x14ac:dyDescent="0.2">
      <c r="A54" s="176">
        <v>70</v>
      </c>
      <c r="B54" s="120" t="s">
        <v>186</v>
      </c>
      <c r="C54" s="120" t="s">
        <v>184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5"/>
      <c r="Z54" s="26"/>
      <c r="AA54" s="24">
        <f t="shared" si="6"/>
        <v>0</v>
      </c>
      <c r="AB54" s="24">
        <v>173.82</v>
      </c>
      <c r="AC54" s="27">
        <f t="shared" si="7"/>
        <v>173.82</v>
      </c>
      <c r="AD54" s="25"/>
      <c r="AE54" s="25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>
        <f t="shared" si="8"/>
        <v>0</v>
      </c>
      <c r="BC54" s="24">
        <v>159.65</v>
      </c>
      <c r="BD54" s="27">
        <f t="shared" si="9"/>
        <v>159.65</v>
      </c>
      <c r="BE54" s="27">
        <f t="shared" si="10"/>
        <v>173.82</v>
      </c>
      <c r="BF54" s="30">
        <f t="shared" si="11"/>
        <v>333.47</v>
      </c>
      <c r="BG54" s="64">
        <v>23</v>
      </c>
    </row>
    <row r="55" spans="1:59" s="4" customFormat="1" ht="20.100000000000001" customHeight="1" x14ac:dyDescent="0.2">
      <c r="A55" s="177" t="s">
        <v>129</v>
      </c>
      <c r="B55" s="55" t="s">
        <v>21</v>
      </c>
      <c r="C55" s="56" t="s">
        <v>54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5"/>
      <c r="Z55" s="26"/>
      <c r="AA55" s="24">
        <f t="shared" si="6"/>
        <v>0</v>
      </c>
      <c r="AB55" s="24">
        <v>173.38</v>
      </c>
      <c r="AC55" s="27">
        <f t="shared" si="7"/>
        <v>173.38</v>
      </c>
      <c r="AD55" s="25"/>
      <c r="AE55" s="25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>
        <v>5</v>
      </c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>
        <f t="shared" si="8"/>
        <v>5</v>
      </c>
      <c r="BC55" s="24">
        <v>159.75</v>
      </c>
      <c r="BD55" s="27">
        <f t="shared" si="9"/>
        <v>164.75</v>
      </c>
      <c r="BE55" s="27">
        <f t="shared" si="10"/>
        <v>173.38</v>
      </c>
      <c r="BF55" s="30">
        <f t="shared" si="11"/>
        <v>338.13</v>
      </c>
      <c r="BG55" s="64">
        <v>24</v>
      </c>
    </row>
    <row r="56" spans="1:59" s="4" customFormat="1" ht="20.100000000000001" customHeight="1" x14ac:dyDescent="0.2">
      <c r="A56" s="131">
        <v>71</v>
      </c>
      <c r="B56" s="120" t="s">
        <v>187</v>
      </c>
      <c r="C56" s="120" t="s">
        <v>119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>
        <v>20</v>
      </c>
      <c r="X56" s="24"/>
      <c r="Y56" s="25"/>
      <c r="Z56" s="26"/>
      <c r="AA56" s="24">
        <f t="shared" si="6"/>
        <v>20</v>
      </c>
      <c r="AB56" s="24">
        <v>166.49</v>
      </c>
      <c r="AC56" s="27">
        <f t="shared" si="7"/>
        <v>186.49</v>
      </c>
      <c r="AD56" s="25"/>
      <c r="AE56" s="25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>
        <f t="shared" si="8"/>
        <v>0</v>
      </c>
      <c r="BC56" s="24">
        <v>156.93</v>
      </c>
      <c r="BD56" s="27">
        <f t="shared" si="9"/>
        <v>156.93</v>
      </c>
      <c r="BE56" s="27">
        <f t="shared" si="10"/>
        <v>186.49</v>
      </c>
      <c r="BF56" s="30">
        <f t="shared" si="11"/>
        <v>343.42</v>
      </c>
      <c r="BG56" s="64">
        <v>25</v>
      </c>
    </row>
    <row r="57" spans="1:59" s="4" customFormat="1" ht="20.100000000000001" customHeight="1" x14ac:dyDescent="0.2">
      <c r="A57" s="127" t="s">
        <v>157</v>
      </c>
      <c r="B57" s="120" t="s">
        <v>158</v>
      </c>
      <c r="C57" s="120" t="s">
        <v>41</v>
      </c>
      <c r="D57" s="24"/>
      <c r="E57" s="24"/>
      <c r="F57" s="24"/>
      <c r="G57" s="24"/>
      <c r="H57" s="24">
        <v>5</v>
      </c>
      <c r="I57" s="24"/>
      <c r="J57" s="24"/>
      <c r="K57" s="24"/>
      <c r="L57" s="24"/>
      <c r="M57" s="24"/>
      <c r="N57" s="24"/>
      <c r="O57" s="24"/>
      <c r="P57" s="24"/>
      <c r="Q57" s="24"/>
      <c r="R57" s="24">
        <v>5</v>
      </c>
      <c r="S57" s="24"/>
      <c r="T57" s="24">
        <v>5</v>
      </c>
      <c r="U57" s="24"/>
      <c r="V57" s="24">
        <v>5</v>
      </c>
      <c r="W57" s="24"/>
      <c r="X57" s="24"/>
      <c r="Y57" s="25"/>
      <c r="Z57" s="26"/>
      <c r="AA57" s="24">
        <f t="shared" si="6"/>
        <v>20</v>
      </c>
      <c r="AB57" s="24">
        <v>190.4</v>
      </c>
      <c r="AC57" s="27">
        <f t="shared" si="7"/>
        <v>210.4</v>
      </c>
      <c r="AD57" s="25"/>
      <c r="AE57" s="25"/>
      <c r="AF57" s="24"/>
      <c r="AG57" s="24"/>
      <c r="AH57" s="24"/>
      <c r="AI57" s="24"/>
      <c r="AJ57" s="24">
        <v>5</v>
      </c>
      <c r="AK57" s="24"/>
      <c r="AL57" s="24"/>
      <c r="AM57" s="24"/>
      <c r="AN57" s="24"/>
      <c r="AO57" s="24"/>
      <c r="AP57" s="24"/>
      <c r="AQ57" s="24"/>
      <c r="AR57" s="24"/>
      <c r="AS57" s="24"/>
      <c r="AT57" s="24">
        <v>5</v>
      </c>
      <c r="AU57" s="24"/>
      <c r="AV57" s="24"/>
      <c r="AW57" s="24"/>
      <c r="AX57" s="24"/>
      <c r="AY57" s="24"/>
      <c r="AZ57" s="24"/>
      <c r="BA57" s="24"/>
      <c r="BB57" s="24">
        <f t="shared" si="8"/>
        <v>10</v>
      </c>
      <c r="BC57" s="24">
        <v>142.83000000000001</v>
      </c>
      <c r="BD57" s="27">
        <f t="shared" si="9"/>
        <v>152.83000000000001</v>
      </c>
      <c r="BE57" s="27">
        <f t="shared" si="10"/>
        <v>210.4</v>
      </c>
      <c r="BF57" s="30">
        <f t="shared" si="11"/>
        <v>363.23</v>
      </c>
      <c r="BG57" s="64">
        <v>26</v>
      </c>
    </row>
    <row r="58" spans="1:59" s="4" customFormat="1" ht="20.100000000000001" customHeight="1" x14ac:dyDescent="0.2">
      <c r="A58" s="127">
        <v>68</v>
      </c>
      <c r="B58" s="120" t="s">
        <v>181</v>
      </c>
      <c r="C58" s="120" t="s">
        <v>183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>
        <v>5</v>
      </c>
      <c r="S58" s="24"/>
      <c r="T58" s="24"/>
      <c r="U58" s="24"/>
      <c r="V58" s="24"/>
      <c r="W58" s="24"/>
      <c r="X58" s="24"/>
      <c r="Y58" s="25"/>
      <c r="Z58" s="26"/>
      <c r="AA58" s="24">
        <f t="shared" si="6"/>
        <v>5</v>
      </c>
      <c r="AB58" s="24">
        <v>187.53</v>
      </c>
      <c r="AC58" s="27">
        <f t="shared" si="7"/>
        <v>192.53</v>
      </c>
      <c r="AD58" s="25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>
        <f t="shared" si="8"/>
        <v>0</v>
      </c>
      <c r="BC58" s="24">
        <v>173.92</v>
      </c>
      <c r="BD58" s="27">
        <f t="shared" si="9"/>
        <v>173.92</v>
      </c>
      <c r="BE58" s="27">
        <f t="shared" si="10"/>
        <v>192.53</v>
      </c>
      <c r="BF58" s="30">
        <f t="shared" si="11"/>
        <v>366.45</v>
      </c>
      <c r="BG58" s="64">
        <v>27</v>
      </c>
    </row>
    <row r="59" spans="1:59" s="4" customFormat="1" ht="20.100000000000001" customHeight="1" x14ac:dyDescent="0.2">
      <c r="A59" s="157">
        <v>36</v>
      </c>
      <c r="B59" s="55" t="s">
        <v>97</v>
      </c>
      <c r="C59" s="56" t="s">
        <v>41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5"/>
      <c r="Z59" s="26"/>
      <c r="AA59" s="24">
        <f t="shared" si="6"/>
        <v>0</v>
      </c>
      <c r="AB59" s="24">
        <v>189.49</v>
      </c>
      <c r="AC59" s="27">
        <f t="shared" si="7"/>
        <v>189.49</v>
      </c>
      <c r="AD59" s="25"/>
      <c r="AE59" s="25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>
        <f t="shared" si="8"/>
        <v>0</v>
      </c>
      <c r="BC59" s="27">
        <v>186.65</v>
      </c>
      <c r="BD59" s="27">
        <f t="shared" si="9"/>
        <v>186.65</v>
      </c>
      <c r="BE59" s="27">
        <f t="shared" si="10"/>
        <v>189.49</v>
      </c>
      <c r="BF59" s="30">
        <f t="shared" si="11"/>
        <v>376.14</v>
      </c>
      <c r="BG59" s="64">
        <v>28</v>
      </c>
    </row>
    <row r="60" spans="1:59" s="4" customFormat="1" ht="20.100000000000001" customHeight="1" x14ac:dyDescent="0.2">
      <c r="A60" s="173">
        <v>944</v>
      </c>
      <c r="B60" s="123" t="s">
        <v>171</v>
      </c>
      <c r="C60" s="123" t="s">
        <v>172</v>
      </c>
      <c r="D60" s="24"/>
      <c r="E60" s="24"/>
      <c r="F60" s="24"/>
      <c r="G60" s="24">
        <v>5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5"/>
      <c r="Z60" s="26"/>
      <c r="AA60" s="24">
        <f t="shared" si="6"/>
        <v>5</v>
      </c>
      <c r="AB60" s="24">
        <v>190.59</v>
      </c>
      <c r="AC60" s="27">
        <f t="shared" si="7"/>
        <v>195.59</v>
      </c>
      <c r="AD60" s="25"/>
      <c r="AE60" s="25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>
        <f t="shared" si="8"/>
        <v>0</v>
      </c>
      <c r="BC60" s="24">
        <v>184.95</v>
      </c>
      <c r="BD60" s="27">
        <f t="shared" si="9"/>
        <v>184.95</v>
      </c>
      <c r="BE60" s="27">
        <f t="shared" si="10"/>
        <v>195.59</v>
      </c>
      <c r="BF60" s="30">
        <f t="shared" si="11"/>
        <v>380.53999999999996</v>
      </c>
      <c r="BG60" s="64">
        <v>29</v>
      </c>
    </row>
    <row r="61" spans="1:59" s="4" customFormat="1" ht="20.100000000000001" customHeight="1" x14ac:dyDescent="0.2">
      <c r="A61" s="178">
        <v>37</v>
      </c>
      <c r="B61" s="175" t="s">
        <v>79</v>
      </c>
      <c r="C61" s="175" t="s">
        <v>41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5"/>
      <c r="Z61" s="26"/>
      <c r="AA61" s="24">
        <f t="shared" si="6"/>
        <v>0</v>
      </c>
      <c r="AB61" s="24">
        <v>192.82</v>
      </c>
      <c r="AC61" s="27">
        <f t="shared" si="7"/>
        <v>192.82</v>
      </c>
      <c r="AD61" s="25"/>
      <c r="AE61" s="25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>
        <f t="shared" si="8"/>
        <v>0</v>
      </c>
      <c r="BC61" s="24">
        <v>188.59</v>
      </c>
      <c r="BD61" s="27">
        <f t="shared" si="9"/>
        <v>188.59</v>
      </c>
      <c r="BE61" s="27">
        <f t="shared" si="10"/>
        <v>192.82</v>
      </c>
      <c r="BF61" s="30">
        <f t="shared" si="11"/>
        <v>381.40999999999997</v>
      </c>
      <c r="BG61" s="64">
        <v>30</v>
      </c>
    </row>
    <row r="62" spans="1:59" s="4" customFormat="1" ht="20.100000000000001" customHeight="1" x14ac:dyDescent="0.2">
      <c r="A62" s="172">
        <v>3845</v>
      </c>
      <c r="B62" s="174" t="s">
        <v>96</v>
      </c>
      <c r="C62" s="180" t="s">
        <v>43</v>
      </c>
      <c r="D62" s="24"/>
      <c r="E62" s="24"/>
      <c r="F62" s="24">
        <v>5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5"/>
      <c r="Z62" s="26"/>
      <c r="AA62" s="24">
        <f t="shared" si="6"/>
        <v>5</v>
      </c>
      <c r="AB62" s="24">
        <v>9999</v>
      </c>
      <c r="AC62" s="27">
        <f t="shared" si="7"/>
        <v>10004</v>
      </c>
      <c r="AD62" s="25"/>
      <c r="AE62" s="25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>
        <f t="shared" si="8"/>
        <v>0</v>
      </c>
      <c r="BC62" s="24">
        <v>129.27000000000001</v>
      </c>
      <c r="BD62" s="27">
        <f t="shared" si="9"/>
        <v>129.27000000000001</v>
      </c>
      <c r="BE62" s="27">
        <f t="shared" si="10"/>
        <v>10004</v>
      </c>
      <c r="BF62" s="30">
        <f t="shared" si="11"/>
        <v>10133.27</v>
      </c>
      <c r="BG62" s="64">
        <v>31</v>
      </c>
    </row>
    <row r="63" spans="1:59" s="4" customFormat="1" ht="20.100000000000001" customHeight="1" x14ac:dyDescent="0.25">
      <c r="A63" s="179"/>
      <c r="B63" s="153"/>
      <c r="C63" s="15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5"/>
      <c r="Z63" s="26"/>
      <c r="AA63" s="24">
        <f t="shared" si="6"/>
        <v>0</v>
      </c>
      <c r="AB63" s="24">
        <v>9999</v>
      </c>
      <c r="AC63" s="27">
        <f t="shared" si="7"/>
        <v>9999</v>
      </c>
      <c r="AD63" s="25"/>
      <c r="AE63" s="25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>
        <f t="shared" si="8"/>
        <v>0</v>
      </c>
      <c r="BC63" s="24">
        <v>9999</v>
      </c>
      <c r="BD63" s="27">
        <f t="shared" si="9"/>
        <v>9999</v>
      </c>
      <c r="BE63" s="27">
        <f t="shared" si="10"/>
        <v>9999</v>
      </c>
      <c r="BF63" s="30">
        <f t="shared" si="11"/>
        <v>19998</v>
      </c>
      <c r="BG63" s="64">
        <v>32</v>
      </c>
    </row>
    <row r="64" spans="1:59" x14ac:dyDescent="0.25">
      <c r="A64" s="152"/>
      <c r="B64" s="153"/>
      <c r="C64" s="15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5"/>
      <c r="Z64" s="26"/>
      <c r="AA64" s="24">
        <f t="shared" si="6"/>
        <v>0</v>
      </c>
      <c r="AB64" s="24">
        <v>9999</v>
      </c>
      <c r="AC64" s="27">
        <f t="shared" si="7"/>
        <v>9999</v>
      </c>
      <c r="AD64" s="25"/>
      <c r="AE64" s="25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>
        <f t="shared" si="8"/>
        <v>0</v>
      </c>
      <c r="BC64" s="24">
        <v>9999</v>
      </c>
      <c r="BD64" s="27">
        <f t="shared" si="9"/>
        <v>9999</v>
      </c>
      <c r="BE64" s="27">
        <f t="shared" si="10"/>
        <v>9999</v>
      </c>
      <c r="BF64" s="30">
        <f t="shared" si="11"/>
        <v>19998</v>
      </c>
      <c r="BG64" s="64">
        <v>33</v>
      </c>
    </row>
    <row r="65" spans="1:119" ht="15" thickBot="1" x14ac:dyDescent="0.25">
      <c r="A65" s="169">
        <v>3107</v>
      </c>
      <c r="B65" s="85" t="s">
        <v>66</v>
      </c>
      <c r="C65" s="85" t="s">
        <v>69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6"/>
      <c r="AA65" s="24">
        <f t="shared" si="6"/>
        <v>0</v>
      </c>
      <c r="AB65" s="24">
        <v>9999</v>
      </c>
      <c r="AC65" s="27">
        <f t="shared" si="7"/>
        <v>9999</v>
      </c>
      <c r="AD65" s="25"/>
      <c r="AE65" s="25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>
        <f t="shared" si="8"/>
        <v>0</v>
      </c>
      <c r="BC65" s="24">
        <v>9999</v>
      </c>
      <c r="BD65" s="27">
        <f t="shared" si="9"/>
        <v>9999</v>
      </c>
      <c r="BE65" s="27">
        <f t="shared" si="10"/>
        <v>9999</v>
      </c>
      <c r="BF65" s="30">
        <f t="shared" si="11"/>
        <v>19998</v>
      </c>
      <c r="BG65" s="64">
        <v>34</v>
      </c>
    </row>
    <row r="66" spans="1:119" s="9" customFormat="1" ht="33" customHeight="1" thickBot="1" x14ac:dyDescent="0.3">
      <c r="A66" s="92"/>
      <c r="B66" s="93"/>
      <c r="C66" s="94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5"/>
      <c r="AB66" s="95"/>
      <c r="AC66" s="98"/>
      <c r="AD66" s="96"/>
      <c r="AE66" s="96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8"/>
      <c r="BE66" s="98"/>
      <c r="BF66" s="99"/>
      <c r="BG66" s="100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</row>
    <row r="67" spans="1:119" s="4" customFormat="1" ht="23.25" customHeight="1" thickTop="1" thickBot="1" x14ac:dyDescent="0.3">
      <c r="A67" s="103"/>
      <c r="B67" s="45" t="s">
        <v>141</v>
      </c>
      <c r="C67" s="104"/>
      <c r="D67" s="45" t="s">
        <v>7</v>
      </c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46"/>
      <c r="AA67" s="45"/>
      <c r="AB67" s="45"/>
      <c r="AC67" s="45"/>
      <c r="AD67" s="45"/>
      <c r="AE67" s="45"/>
      <c r="AF67" s="45" t="s">
        <v>8</v>
      </c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7"/>
    </row>
    <row r="68" spans="1:119" s="4" customFormat="1" ht="81" customHeight="1" thickBot="1" x14ac:dyDescent="0.3">
      <c r="A68" s="101"/>
      <c r="B68" s="32" t="s">
        <v>16</v>
      </c>
      <c r="C68" s="45"/>
      <c r="D68" s="33">
        <v>1</v>
      </c>
      <c r="E68" s="33">
        <v>2</v>
      </c>
      <c r="F68" s="33">
        <v>3</v>
      </c>
      <c r="G68" s="33">
        <v>4</v>
      </c>
      <c r="H68" s="33">
        <v>5</v>
      </c>
      <c r="I68" s="33" t="s">
        <v>131</v>
      </c>
      <c r="J68" s="33" t="s">
        <v>132</v>
      </c>
      <c r="K68" s="33" t="s">
        <v>133</v>
      </c>
      <c r="L68" s="33" t="s">
        <v>134</v>
      </c>
      <c r="M68" s="33">
        <v>7</v>
      </c>
      <c r="N68" s="33">
        <v>8</v>
      </c>
      <c r="O68" s="33" t="s">
        <v>135</v>
      </c>
      <c r="P68" s="33" t="s">
        <v>136</v>
      </c>
      <c r="Q68" s="81" t="s">
        <v>137</v>
      </c>
      <c r="R68" s="81">
        <v>10</v>
      </c>
      <c r="S68" s="81">
        <v>11</v>
      </c>
      <c r="T68" s="81">
        <v>12</v>
      </c>
      <c r="U68" s="33" t="s">
        <v>144</v>
      </c>
      <c r="V68" s="33" t="s">
        <v>145</v>
      </c>
      <c r="W68" s="33" t="s">
        <v>146</v>
      </c>
      <c r="X68" s="33" t="s">
        <v>147</v>
      </c>
      <c r="Y68" s="33" t="s">
        <v>5</v>
      </c>
      <c r="Z68" s="33" t="s">
        <v>6</v>
      </c>
      <c r="AA68" s="8" t="s">
        <v>0</v>
      </c>
      <c r="AB68" s="8" t="s">
        <v>1</v>
      </c>
      <c r="AC68" s="34" t="s">
        <v>4</v>
      </c>
      <c r="AD68" s="41"/>
      <c r="AE68" s="8"/>
      <c r="AF68" s="33">
        <v>1</v>
      </c>
      <c r="AG68" s="33">
        <v>2</v>
      </c>
      <c r="AH68" s="33">
        <v>3</v>
      </c>
      <c r="AI68" s="33">
        <v>4</v>
      </c>
      <c r="AJ68" s="33">
        <v>5</v>
      </c>
      <c r="AK68" s="33" t="s">
        <v>131</v>
      </c>
      <c r="AL68" s="33" t="s">
        <v>132</v>
      </c>
      <c r="AM68" s="33" t="s">
        <v>133</v>
      </c>
      <c r="AN68" s="33" t="s">
        <v>134</v>
      </c>
      <c r="AO68" s="33">
        <v>7</v>
      </c>
      <c r="AP68" s="33">
        <v>8</v>
      </c>
      <c r="AQ68" s="33" t="s">
        <v>135</v>
      </c>
      <c r="AR68" s="33" t="s">
        <v>136</v>
      </c>
      <c r="AS68" s="81" t="s">
        <v>137</v>
      </c>
      <c r="AT68" s="81">
        <v>10</v>
      </c>
      <c r="AU68" s="81">
        <v>11</v>
      </c>
      <c r="AV68" s="81">
        <v>12</v>
      </c>
      <c r="AW68" s="33" t="s">
        <v>144</v>
      </c>
      <c r="AX68" s="33" t="s">
        <v>145</v>
      </c>
      <c r="AY68" s="33" t="s">
        <v>146</v>
      </c>
      <c r="AZ68" s="33" t="s">
        <v>147</v>
      </c>
      <c r="BA68" s="33"/>
      <c r="BB68" s="8" t="s">
        <v>9</v>
      </c>
      <c r="BC68" s="8" t="s">
        <v>2</v>
      </c>
      <c r="BD68" s="34" t="s">
        <v>3</v>
      </c>
      <c r="BE68" s="34" t="s">
        <v>4</v>
      </c>
      <c r="BF68" s="42" t="s">
        <v>10</v>
      </c>
      <c r="BG68" s="43" t="s">
        <v>11</v>
      </c>
    </row>
    <row r="69" spans="1:119" s="4" customFormat="1" ht="20.100000000000001" customHeight="1" x14ac:dyDescent="0.25">
      <c r="A69" s="80">
        <v>546</v>
      </c>
      <c r="B69" s="79" t="s">
        <v>26</v>
      </c>
      <c r="C69" s="79" t="s">
        <v>49</v>
      </c>
      <c r="D69" s="24"/>
      <c r="E69" s="24"/>
      <c r="F69" s="24"/>
      <c r="G69" s="24">
        <v>5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26"/>
      <c r="AA69" s="24">
        <f t="shared" ref="AA69:AA78" si="12">SUM(D69:X69)</f>
        <v>5</v>
      </c>
      <c r="AB69" s="24">
        <v>123.35</v>
      </c>
      <c r="AC69" s="27">
        <f t="shared" ref="AC69:AC78" si="13">SUM(AA69:AB69)</f>
        <v>128.35</v>
      </c>
      <c r="AD69" s="25"/>
      <c r="AE69" s="25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>
        <v>5</v>
      </c>
      <c r="AU69" s="24"/>
      <c r="AV69" s="24"/>
      <c r="AW69" s="24"/>
      <c r="AX69" s="24"/>
      <c r="AY69" s="24"/>
      <c r="AZ69" s="24"/>
      <c r="BA69" s="24"/>
      <c r="BB69" s="24">
        <f t="shared" ref="BB69:BB78" si="14">SUM(AF69:BA69)</f>
        <v>5</v>
      </c>
      <c r="BC69" s="24">
        <v>116.42</v>
      </c>
      <c r="BD69" s="27">
        <f t="shared" ref="BD69:BD78" si="15">SUM(BB69:BC69)</f>
        <v>121.42</v>
      </c>
      <c r="BE69" s="27">
        <f t="shared" ref="BE69:BE78" si="16">SUM(AC69)</f>
        <v>128.35</v>
      </c>
      <c r="BF69" s="30">
        <f t="shared" ref="BF69:BF78" si="17">SUM(BD69:BE69)</f>
        <v>249.76999999999998</v>
      </c>
      <c r="BG69" s="53">
        <v>1</v>
      </c>
    </row>
    <row r="70" spans="1:119" s="4" customFormat="1" ht="20.100000000000001" customHeight="1" x14ac:dyDescent="0.2">
      <c r="A70" s="74">
        <v>699</v>
      </c>
      <c r="B70" s="55" t="s">
        <v>25</v>
      </c>
      <c r="C70" s="56" t="s">
        <v>71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5"/>
      <c r="Z70" s="26"/>
      <c r="AA70" s="24">
        <f t="shared" si="12"/>
        <v>0</v>
      </c>
      <c r="AB70" s="27">
        <v>133.02000000000001</v>
      </c>
      <c r="AC70" s="27">
        <f t="shared" si="13"/>
        <v>133.02000000000001</v>
      </c>
      <c r="AD70" s="25"/>
      <c r="AE70" s="25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>
        <v>5</v>
      </c>
      <c r="AS70" s="24"/>
      <c r="AT70" s="24"/>
      <c r="AU70" s="24"/>
      <c r="AV70" s="24"/>
      <c r="AW70" s="24"/>
      <c r="AX70" s="24"/>
      <c r="AY70" s="24"/>
      <c r="AZ70" s="24"/>
      <c r="BA70" s="24"/>
      <c r="BB70" s="24">
        <f t="shared" si="14"/>
        <v>5</v>
      </c>
      <c r="BC70" s="24">
        <v>114.77</v>
      </c>
      <c r="BD70" s="27">
        <f t="shared" si="15"/>
        <v>119.77</v>
      </c>
      <c r="BE70" s="27">
        <f t="shared" si="16"/>
        <v>133.02000000000001</v>
      </c>
      <c r="BF70" s="30">
        <f t="shared" si="17"/>
        <v>252.79000000000002</v>
      </c>
      <c r="BG70" s="53">
        <v>2</v>
      </c>
    </row>
    <row r="71" spans="1:119" s="4" customFormat="1" ht="19.5" customHeight="1" x14ac:dyDescent="0.2">
      <c r="A71" s="74">
        <v>4</v>
      </c>
      <c r="B71" s="56" t="s">
        <v>104</v>
      </c>
      <c r="C71" s="57" t="s">
        <v>130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>
        <v>5</v>
      </c>
      <c r="S71" s="24"/>
      <c r="T71" s="24"/>
      <c r="U71" s="24"/>
      <c r="V71" s="24"/>
      <c r="W71" s="24"/>
      <c r="X71" s="24"/>
      <c r="Y71" s="25"/>
      <c r="Z71" s="26"/>
      <c r="AA71" s="24">
        <f t="shared" si="12"/>
        <v>5</v>
      </c>
      <c r="AB71" s="27">
        <v>146.22</v>
      </c>
      <c r="AC71" s="27">
        <f t="shared" si="13"/>
        <v>151.22</v>
      </c>
      <c r="AD71" s="25"/>
      <c r="AE71" s="25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>
        <v>5</v>
      </c>
      <c r="AW71" s="24"/>
      <c r="AX71" s="24"/>
      <c r="AY71" s="24"/>
      <c r="AZ71" s="24"/>
      <c r="BA71" s="24"/>
      <c r="BB71" s="24">
        <f t="shared" si="14"/>
        <v>5</v>
      </c>
      <c r="BC71" s="24">
        <v>140.15</v>
      </c>
      <c r="BD71" s="27">
        <f t="shared" si="15"/>
        <v>145.15</v>
      </c>
      <c r="BE71" s="27">
        <f t="shared" si="16"/>
        <v>151.22</v>
      </c>
      <c r="BF71" s="30">
        <f t="shared" si="17"/>
        <v>296.37</v>
      </c>
      <c r="BG71" s="53">
        <v>3</v>
      </c>
    </row>
    <row r="72" spans="1:119" s="4" customFormat="1" ht="19.5" customHeight="1" x14ac:dyDescent="0.25">
      <c r="A72" s="78">
        <v>310</v>
      </c>
      <c r="B72" s="79" t="s">
        <v>27</v>
      </c>
      <c r="C72" s="79" t="s">
        <v>49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>
        <v>5</v>
      </c>
      <c r="T72" s="24"/>
      <c r="U72" s="24"/>
      <c r="V72" s="24"/>
      <c r="W72" s="24"/>
      <c r="X72" s="24"/>
      <c r="Y72" s="25"/>
      <c r="Z72" s="26"/>
      <c r="AA72" s="24">
        <f t="shared" si="12"/>
        <v>5</v>
      </c>
      <c r="AB72" s="27">
        <v>145.26</v>
      </c>
      <c r="AC72" s="27">
        <f t="shared" si="13"/>
        <v>150.26</v>
      </c>
      <c r="AD72" s="25"/>
      <c r="AE72" s="25"/>
      <c r="AF72" s="24">
        <v>5</v>
      </c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>
        <f t="shared" si="14"/>
        <v>5</v>
      </c>
      <c r="BC72" s="24">
        <v>145.82</v>
      </c>
      <c r="BD72" s="27">
        <f t="shared" si="15"/>
        <v>150.82</v>
      </c>
      <c r="BE72" s="27">
        <f t="shared" si="16"/>
        <v>150.26</v>
      </c>
      <c r="BF72" s="30">
        <f t="shared" si="17"/>
        <v>301.08</v>
      </c>
      <c r="BG72" s="59">
        <v>4</v>
      </c>
    </row>
    <row r="73" spans="1:119" s="4" customFormat="1" ht="19.5" customHeight="1" x14ac:dyDescent="0.2">
      <c r="A73" s="74">
        <v>3203</v>
      </c>
      <c r="B73" s="56" t="s">
        <v>102</v>
      </c>
      <c r="C73" s="57" t="s">
        <v>48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>
        <v>5</v>
      </c>
      <c r="W73" s="24">
        <v>5</v>
      </c>
      <c r="X73" s="24"/>
      <c r="Y73" s="25"/>
      <c r="Z73" s="26"/>
      <c r="AA73" s="24">
        <f t="shared" si="12"/>
        <v>10</v>
      </c>
      <c r="AB73" s="27">
        <v>160.36000000000001</v>
      </c>
      <c r="AC73" s="27">
        <f t="shared" si="13"/>
        <v>170.36</v>
      </c>
      <c r="AD73" s="25"/>
      <c r="AE73" s="25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>
        <f t="shared" si="14"/>
        <v>0</v>
      </c>
      <c r="BC73" s="24">
        <v>154.51</v>
      </c>
      <c r="BD73" s="27">
        <f t="shared" si="15"/>
        <v>154.51</v>
      </c>
      <c r="BE73" s="27">
        <f t="shared" si="16"/>
        <v>170.36</v>
      </c>
      <c r="BF73" s="30">
        <f t="shared" si="17"/>
        <v>324.87</v>
      </c>
      <c r="BG73" s="59">
        <v>5</v>
      </c>
    </row>
    <row r="74" spans="1:119" s="4" customFormat="1" ht="19.5" customHeight="1" x14ac:dyDescent="0.2">
      <c r="A74" s="74">
        <v>47</v>
      </c>
      <c r="B74" s="55" t="s">
        <v>18</v>
      </c>
      <c r="C74" s="56" t="s">
        <v>52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>
        <v>5</v>
      </c>
      <c r="Q74" s="24"/>
      <c r="R74" s="24"/>
      <c r="S74" s="24">
        <v>5</v>
      </c>
      <c r="T74" s="24"/>
      <c r="U74" s="24"/>
      <c r="V74" s="24"/>
      <c r="W74" s="24"/>
      <c r="X74" s="24"/>
      <c r="Y74" s="25"/>
      <c r="Z74" s="26"/>
      <c r="AA74" s="24">
        <f t="shared" si="12"/>
        <v>10</v>
      </c>
      <c r="AB74" s="27">
        <v>164.98</v>
      </c>
      <c r="AC74" s="27">
        <f t="shared" si="13"/>
        <v>174.98</v>
      </c>
      <c r="AD74" s="25"/>
      <c r="AE74" s="25"/>
      <c r="AF74" s="24">
        <v>5</v>
      </c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>
        <v>5</v>
      </c>
      <c r="BA74" s="24"/>
      <c r="BB74" s="24">
        <f t="shared" si="14"/>
        <v>10</v>
      </c>
      <c r="BC74" s="24">
        <v>156.03</v>
      </c>
      <c r="BD74" s="27">
        <f t="shared" si="15"/>
        <v>166.03</v>
      </c>
      <c r="BE74" s="27">
        <f t="shared" si="16"/>
        <v>174.98</v>
      </c>
      <c r="BF74" s="30">
        <f t="shared" si="17"/>
        <v>341.01</v>
      </c>
      <c r="BG74" s="59">
        <v>6</v>
      </c>
    </row>
    <row r="75" spans="1:119" s="4" customFormat="1" ht="18.75" customHeight="1" x14ac:dyDescent="0.2">
      <c r="A75" s="130">
        <v>242</v>
      </c>
      <c r="B75" s="120" t="s">
        <v>167</v>
      </c>
      <c r="C75" s="120" t="s">
        <v>61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6"/>
      <c r="AA75" s="24">
        <f t="shared" si="12"/>
        <v>0</v>
      </c>
      <c r="AB75" s="27">
        <v>190.16</v>
      </c>
      <c r="AC75" s="27">
        <f t="shared" si="13"/>
        <v>190.16</v>
      </c>
      <c r="AD75" s="25"/>
      <c r="AE75" s="25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>
        <v>5</v>
      </c>
      <c r="AX75" s="24"/>
      <c r="AY75" s="24"/>
      <c r="AZ75" s="24"/>
      <c r="BA75" s="24"/>
      <c r="BB75" s="24">
        <f t="shared" si="14"/>
        <v>5</v>
      </c>
      <c r="BC75" s="24">
        <v>171.14</v>
      </c>
      <c r="BD75" s="27">
        <f t="shared" si="15"/>
        <v>176.14</v>
      </c>
      <c r="BE75" s="27">
        <f t="shared" si="16"/>
        <v>190.16</v>
      </c>
      <c r="BF75" s="30">
        <f t="shared" si="17"/>
        <v>366.29999999999995</v>
      </c>
      <c r="BG75" s="53">
        <v>7</v>
      </c>
    </row>
    <row r="76" spans="1:119" s="4" customFormat="1" ht="20.100000000000001" customHeight="1" x14ac:dyDescent="0.2">
      <c r="A76" s="55">
        <v>432</v>
      </c>
      <c r="B76" s="56" t="s">
        <v>103</v>
      </c>
      <c r="C76" s="57" t="s">
        <v>48</v>
      </c>
      <c r="D76" s="24"/>
      <c r="E76" s="24"/>
      <c r="F76" s="24"/>
      <c r="G76" s="24"/>
      <c r="H76" s="24">
        <v>5</v>
      </c>
      <c r="I76" s="24"/>
      <c r="J76" s="24"/>
      <c r="K76" s="24"/>
      <c r="L76" s="24"/>
      <c r="M76" s="24">
        <v>5</v>
      </c>
      <c r="N76" s="24"/>
      <c r="O76" s="24"/>
      <c r="P76" s="24"/>
      <c r="Q76" s="24"/>
      <c r="R76" s="24"/>
      <c r="S76" s="24">
        <v>5</v>
      </c>
      <c r="T76" s="24">
        <v>5</v>
      </c>
      <c r="U76" s="24"/>
      <c r="V76" s="24"/>
      <c r="W76" s="24"/>
      <c r="X76" s="24"/>
      <c r="Y76" s="25"/>
      <c r="Z76" s="26"/>
      <c r="AA76" s="24">
        <f t="shared" si="12"/>
        <v>20</v>
      </c>
      <c r="AB76" s="27">
        <v>170.41</v>
      </c>
      <c r="AC76" s="27">
        <f t="shared" si="13"/>
        <v>190.41</v>
      </c>
      <c r="AD76" s="25"/>
      <c r="AE76" s="25"/>
      <c r="AF76" s="24"/>
      <c r="AG76" s="24"/>
      <c r="AH76" s="24"/>
      <c r="AI76" s="24"/>
      <c r="AJ76" s="24"/>
      <c r="AK76" s="24">
        <v>5</v>
      </c>
      <c r="AL76" s="24"/>
      <c r="AM76" s="24"/>
      <c r="AN76" s="24"/>
      <c r="AO76" s="24">
        <v>5</v>
      </c>
      <c r="AP76" s="24"/>
      <c r="AQ76" s="24"/>
      <c r="AR76" s="24"/>
      <c r="AS76" s="24"/>
      <c r="AT76" s="24"/>
      <c r="AU76" s="24"/>
      <c r="AV76" s="24"/>
      <c r="AW76" s="24"/>
      <c r="AX76" s="24"/>
      <c r="AY76" s="24">
        <v>5</v>
      </c>
      <c r="AZ76" s="24"/>
      <c r="BA76" s="24"/>
      <c r="BB76" s="24">
        <f t="shared" si="14"/>
        <v>15</v>
      </c>
      <c r="BC76" s="24">
        <v>175.84</v>
      </c>
      <c r="BD76" s="27">
        <f t="shared" si="15"/>
        <v>190.84</v>
      </c>
      <c r="BE76" s="27">
        <f t="shared" si="16"/>
        <v>190.41</v>
      </c>
      <c r="BF76" s="30">
        <f t="shared" si="17"/>
        <v>381.25</v>
      </c>
      <c r="BG76" s="59">
        <v>8</v>
      </c>
    </row>
    <row r="77" spans="1:119" s="4" customFormat="1" ht="20.100000000000001" customHeight="1" x14ac:dyDescent="0.2">
      <c r="A77" s="154">
        <v>963</v>
      </c>
      <c r="B77" s="120" t="s">
        <v>153</v>
      </c>
      <c r="C77" s="122" t="s">
        <v>154</v>
      </c>
      <c r="D77" s="24"/>
      <c r="E77" s="24">
        <v>5</v>
      </c>
      <c r="F77" s="24"/>
      <c r="G77" s="24">
        <v>5</v>
      </c>
      <c r="H77" s="24"/>
      <c r="I77" s="24"/>
      <c r="J77" s="24"/>
      <c r="K77" s="24"/>
      <c r="L77" s="24"/>
      <c r="M77" s="24"/>
      <c r="N77" s="24">
        <v>5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6"/>
      <c r="AA77" s="24">
        <f t="shared" si="12"/>
        <v>15</v>
      </c>
      <c r="AB77" s="27">
        <v>266.61</v>
      </c>
      <c r="AC77" s="27">
        <f t="shared" si="13"/>
        <v>281.61</v>
      </c>
      <c r="AD77" s="25"/>
      <c r="AE77" s="25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>
        <f t="shared" si="14"/>
        <v>0</v>
      </c>
      <c r="BC77" s="24">
        <v>222.38</v>
      </c>
      <c r="BD77" s="27">
        <f t="shared" si="15"/>
        <v>222.38</v>
      </c>
      <c r="BE77" s="27">
        <f t="shared" si="16"/>
        <v>281.61</v>
      </c>
      <c r="BF77" s="30">
        <f t="shared" si="17"/>
        <v>503.99</v>
      </c>
      <c r="BG77" s="59">
        <v>9</v>
      </c>
    </row>
    <row r="78" spans="1:119" s="4" customFormat="1" ht="20.100000000000001" customHeight="1" x14ac:dyDescent="0.25">
      <c r="A78" s="166">
        <v>3402</v>
      </c>
      <c r="B78" s="167" t="s">
        <v>105</v>
      </c>
      <c r="C78" s="168" t="s">
        <v>43</v>
      </c>
      <c r="D78" s="24"/>
      <c r="E78" s="24"/>
      <c r="F78" s="24"/>
      <c r="G78" s="24"/>
      <c r="H78" s="24"/>
      <c r="I78" s="24"/>
      <c r="J78" s="24"/>
      <c r="K78" s="24">
        <v>20</v>
      </c>
      <c r="L78" s="24"/>
      <c r="M78" s="24"/>
      <c r="N78" s="24"/>
      <c r="O78" s="24">
        <v>20</v>
      </c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6"/>
      <c r="AA78" s="24">
        <f t="shared" si="12"/>
        <v>40</v>
      </c>
      <c r="AB78" s="27">
        <v>9999</v>
      </c>
      <c r="AC78" s="27">
        <f t="shared" si="13"/>
        <v>10039</v>
      </c>
      <c r="AD78" s="25"/>
      <c r="AE78" s="25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>
        <f t="shared" si="14"/>
        <v>0</v>
      </c>
      <c r="BC78" s="24">
        <v>148.29</v>
      </c>
      <c r="BD78" s="27">
        <f t="shared" si="15"/>
        <v>148.29</v>
      </c>
      <c r="BE78" s="27">
        <f t="shared" si="16"/>
        <v>10039</v>
      </c>
      <c r="BF78" s="30">
        <f t="shared" si="17"/>
        <v>10187.290000000001</v>
      </c>
      <c r="BG78" s="59">
        <v>10</v>
      </c>
    </row>
    <row r="79" spans="1:119" s="4" customFormat="1" ht="20.100000000000001" customHeight="1" x14ac:dyDescent="0.2">
      <c r="A79" s="133"/>
      <c r="B79" s="123"/>
      <c r="C79" s="1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5"/>
      <c r="Z79" s="26"/>
      <c r="AA79" s="24">
        <f t="shared" ref="AA79:AA80" si="18">SUM(D79:X79)</f>
        <v>0</v>
      </c>
      <c r="AB79" s="27"/>
      <c r="AC79" s="27">
        <f t="shared" ref="AC79:AC80" si="19">SUM(AA79:AB79)</f>
        <v>0</v>
      </c>
      <c r="AD79" s="25"/>
      <c r="AE79" s="25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>
        <f t="shared" ref="BB79:BB80" si="20">SUM(AF79:BA79)</f>
        <v>0</v>
      </c>
      <c r="BC79" s="24"/>
      <c r="BD79" s="27">
        <f t="shared" ref="BD79:BD80" si="21">SUM(BB79:BC79)</f>
        <v>0</v>
      </c>
      <c r="BE79" s="27">
        <f t="shared" ref="BE79:BE80" si="22">SUM(AC79)</f>
        <v>0</v>
      </c>
      <c r="BF79" s="30">
        <f t="shared" ref="BF79:BF80" si="23">SUM(BD79:BE79)</f>
        <v>0</v>
      </c>
      <c r="BG79" s="59">
        <v>11</v>
      </c>
    </row>
    <row r="80" spans="1:119" s="4" customFormat="1" ht="22.5" customHeight="1" thickBot="1" x14ac:dyDescent="0.25">
      <c r="A80" s="86"/>
      <c r="B80" s="65"/>
      <c r="C80" s="85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8"/>
      <c r="Z80" s="69"/>
      <c r="AA80" s="67">
        <f t="shared" si="18"/>
        <v>0</v>
      </c>
      <c r="AB80" s="82"/>
      <c r="AC80" s="82">
        <f t="shared" si="19"/>
        <v>0</v>
      </c>
      <c r="AD80" s="68"/>
      <c r="AE80" s="68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>
        <f t="shared" si="20"/>
        <v>0</v>
      </c>
      <c r="BC80" s="67"/>
      <c r="BD80" s="82">
        <f t="shared" si="21"/>
        <v>0</v>
      </c>
      <c r="BE80" s="82">
        <f t="shared" si="22"/>
        <v>0</v>
      </c>
      <c r="BF80" s="83">
        <f t="shared" si="23"/>
        <v>0</v>
      </c>
      <c r="BG80" s="134">
        <v>12</v>
      </c>
    </row>
    <row r="81" spans="1:59" s="4" customFormat="1" ht="33" customHeight="1" thickBot="1" x14ac:dyDescent="0.25">
      <c r="A81" s="105"/>
      <c r="B81" s="106"/>
      <c r="C81" s="58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88"/>
      <c r="Z81" s="89"/>
      <c r="AA81" s="52"/>
      <c r="AB81" s="90"/>
      <c r="AC81" s="90"/>
      <c r="AD81" s="88"/>
      <c r="AE81" s="88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90"/>
      <c r="BE81" s="90"/>
      <c r="BF81" s="91"/>
      <c r="BG81" s="107"/>
    </row>
    <row r="82" spans="1:59" s="8" customFormat="1" ht="23.25" customHeight="1" thickBot="1" x14ac:dyDescent="0.3">
      <c r="A82" s="108"/>
      <c r="B82" s="45" t="s">
        <v>13</v>
      </c>
      <c r="C82" s="109"/>
      <c r="D82" s="45" t="s">
        <v>7</v>
      </c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04"/>
      <c r="Z82" s="111"/>
      <c r="AA82" s="110"/>
      <c r="AB82" s="110"/>
      <c r="AC82" s="112"/>
      <c r="AD82" s="104"/>
      <c r="AE82" s="104"/>
      <c r="AF82" s="45" t="s">
        <v>8</v>
      </c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2"/>
      <c r="BE82" s="112"/>
      <c r="BF82" s="113"/>
      <c r="BG82" s="114"/>
    </row>
    <row r="83" spans="1:59" s="4" customFormat="1" ht="81" customHeight="1" thickBot="1" x14ac:dyDescent="0.3">
      <c r="A83" s="115"/>
      <c r="B83" s="32" t="s">
        <v>16</v>
      </c>
      <c r="C83" s="84"/>
      <c r="D83" s="33">
        <v>1</v>
      </c>
      <c r="E83" s="33">
        <v>2</v>
      </c>
      <c r="F83" s="33">
        <v>3</v>
      </c>
      <c r="G83" s="33">
        <v>4</v>
      </c>
      <c r="H83" s="33">
        <v>5</v>
      </c>
      <c r="I83" s="33" t="s">
        <v>131</v>
      </c>
      <c r="J83" s="33" t="s">
        <v>132</v>
      </c>
      <c r="K83" s="33" t="s">
        <v>133</v>
      </c>
      <c r="L83" s="33" t="s">
        <v>134</v>
      </c>
      <c r="M83" s="33">
        <v>7</v>
      </c>
      <c r="N83" s="33">
        <v>8</v>
      </c>
      <c r="O83" s="33" t="s">
        <v>135</v>
      </c>
      <c r="P83" s="33" t="s">
        <v>136</v>
      </c>
      <c r="Q83" s="81" t="s">
        <v>137</v>
      </c>
      <c r="R83" s="81">
        <v>10</v>
      </c>
      <c r="S83" s="81">
        <v>11</v>
      </c>
      <c r="T83" s="81">
        <v>12</v>
      </c>
      <c r="U83" s="33" t="s">
        <v>144</v>
      </c>
      <c r="V83" s="33" t="s">
        <v>145</v>
      </c>
      <c r="W83" s="33" t="s">
        <v>146</v>
      </c>
      <c r="X83" s="33" t="s">
        <v>147</v>
      </c>
      <c r="Y83" s="33" t="s">
        <v>5</v>
      </c>
      <c r="Z83" s="33" t="s">
        <v>6</v>
      </c>
      <c r="AA83" s="8" t="s">
        <v>0</v>
      </c>
      <c r="AB83" s="8" t="s">
        <v>1</v>
      </c>
      <c r="AC83" s="34" t="s">
        <v>4</v>
      </c>
      <c r="AD83" s="41"/>
      <c r="AE83" s="8"/>
      <c r="AF83" s="33">
        <v>1</v>
      </c>
      <c r="AG83" s="33">
        <v>2</v>
      </c>
      <c r="AH83" s="33">
        <v>3</v>
      </c>
      <c r="AI83" s="33">
        <v>4</v>
      </c>
      <c r="AJ83" s="33">
        <v>5</v>
      </c>
      <c r="AK83" s="33" t="s">
        <v>131</v>
      </c>
      <c r="AL83" s="33" t="s">
        <v>132</v>
      </c>
      <c r="AM83" s="33" t="s">
        <v>133</v>
      </c>
      <c r="AN83" s="33" t="s">
        <v>134</v>
      </c>
      <c r="AO83" s="33">
        <v>7</v>
      </c>
      <c r="AP83" s="33">
        <v>8</v>
      </c>
      <c r="AQ83" s="33" t="s">
        <v>135</v>
      </c>
      <c r="AR83" s="33" t="s">
        <v>136</v>
      </c>
      <c r="AS83" s="81" t="s">
        <v>137</v>
      </c>
      <c r="AT83" s="81">
        <v>10</v>
      </c>
      <c r="AU83" s="81">
        <v>11</v>
      </c>
      <c r="AV83" s="81">
        <v>12</v>
      </c>
      <c r="AW83" s="33" t="s">
        <v>144</v>
      </c>
      <c r="AX83" s="33" t="s">
        <v>145</v>
      </c>
      <c r="AY83" s="33" t="s">
        <v>146</v>
      </c>
      <c r="AZ83" s="33" t="s">
        <v>147</v>
      </c>
      <c r="BA83" s="33"/>
      <c r="BB83" s="8" t="s">
        <v>9</v>
      </c>
      <c r="BC83" s="8" t="s">
        <v>2</v>
      </c>
      <c r="BD83" s="34" t="s">
        <v>3</v>
      </c>
      <c r="BE83" s="34" t="s">
        <v>4</v>
      </c>
      <c r="BF83" s="42" t="s">
        <v>10</v>
      </c>
      <c r="BG83" s="43" t="s">
        <v>11</v>
      </c>
    </row>
    <row r="84" spans="1:59" s="4" customFormat="1" ht="20.100000000000001" customHeight="1" x14ac:dyDescent="0.2">
      <c r="A84" s="55">
        <v>33</v>
      </c>
      <c r="B84" s="56" t="s">
        <v>116</v>
      </c>
      <c r="C84" s="56" t="s">
        <v>90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>
        <v>5</v>
      </c>
      <c r="T84" s="24"/>
      <c r="U84" s="24"/>
      <c r="V84" s="24"/>
      <c r="W84" s="24"/>
      <c r="X84" s="24"/>
      <c r="Y84" s="25"/>
      <c r="Z84" s="26"/>
      <c r="AA84" s="24">
        <f t="shared" ref="AA84:AA114" si="24">SUM(D84:X84)</f>
        <v>5</v>
      </c>
      <c r="AB84" s="24">
        <v>105.68</v>
      </c>
      <c r="AC84" s="27">
        <f t="shared" ref="AC84:AC114" si="25">SUM(AA84:AB84)</f>
        <v>110.68</v>
      </c>
      <c r="AD84" s="25"/>
      <c r="AE84" s="25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>
        <f>SUM(AF84:AX84)</f>
        <v>0</v>
      </c>
      <c r="BC84" s="24">
        <v>106.15</v>
      </c>
      <c r="BD84" s="27">
        <f t="shared" ref="BD84:BD114" si="26">SUM(BB84:BC84)</f>
        <v>106.15</v>
      </c>
      <c r="BE84" s="27">
        <f t="shared" ref="BE84:BE114" si="27">SUM(AC84)</f>
        <v>110.68</v>
      </c>
      <c r="BF84" s="30">
        <f t="shared" ref="BF84:BF114" si="28">SUM(BD84:BE84)</f>
        <v>216.83</v>
      </c>
      <c r="BG84" s="53">
        <v>1</v>
      </c>
    </row>
    <row r="85" spans="1:59" s="4" customFormat="1" ht="20.100000000000001" customHeight="1" x14ac:dyDescent="0.2">
      <c r="A85" s="74">
        <v>1919</v>
      </c>
      <c r="B85" s="55" t="s">
        <v>33</v>
      </c>
      <c r="C85" s="56" t="s">
        <v>47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5"/>
      <c r="Z85" s="26"/>
      <c r="AA85" s="24">
        <f t="shared" si="24"/>
        <v>0</v>
      </c>
      <c r="AB85" s="24">
        <v>109.6</v>
      </c>
      <c r="AC85" s="27">
        <f t="shared" si="25"/>
        <v>109.6</v>
      </c>
      <c r="AD85" s="25"/>
      <c r="AE85" s="25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>
        <f>SUM(AF85:AX85)</f>
        <v>0</v>
      </c>
      <c r="BC85" s="24">
        <v>109.21</v>
      </c>
      <c r="BD85" s="27">
        <f t="shared" si="26"/>
        <v>109.21</v>
      </c>
      <c r="BE85" s="27">
        <f t="shared" si="27"/>
        <v>109.6</v>
      </c>
      <c r="BF85" s="30">
        <f t="shared" si="28"/>
        <v>218.81</v>
      </c>
      <c r="BG85" s="53">
        <v>2</v>
      </c>
    </row>
    <row r="86" spans="1:59" s="4" customFormat="1" ht="20.100000000000001" customHeight="1" x14ac:dyDescent="0.2">
      <c r="A86" s="55">
        <v>31</v>
      </c>
      <c r="B86" s="55" t="s">
        <v>115</v>
      </c>
      <c r="C86" s="56" t="s">
        <v>63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5"/>
      <c r="Z86" s="26"/>
      <c r="AA86" s="24">
        <f t="shared" si="24"/>
        <v>0</v>
      </c>
      <c r="AB86" s="24">
        <v>113.39</v>
      </c>
      <c r="AC86" s="27">
        <f t="shared" si="25"/>
        <v>113.39</v>
      </c>
      <c r="AD86" s="25"/>
      <c r="AE86" s="25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>
        <f>SUM(AF86:AX86)</f>
        <v>0</v>
      </c>
      <c r="BC86" s="24">
        <v>112.87</v>
      </c>
      <c r="BD86" s="27">
        <f t="shared" si="26"/>
        <v>112.87</v>
      </c>
      <c r="BE86" s="27">
        <f t="shared" si="27"/>
        <v>113.39</v>
      </c>
      <c r="BF86" s="30">
        <f t="shared" si="28"/>
        <v>226.26</v>
      </c>
      <c r="BG86" s="53">
        <v>3</v>
      </c>
    </row>
    <row r="87" spans="1:59" s="4" customFormat="1" ht="20.100000000000001" customHeight="1" x14ac:dyDescent="0.2">
      <c r="A87" s="74">
        <v>1232</v>
      </c>
      <c r="B87" s="55" t="s">
        <v>29</v>
      </c>
      <c r="C87" s="56" t="s">
        <v>46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>
        <v>5</v>
      </c>
      <c r="S87" s="24"/>
      <c r="T87" s="24"/>
      <c r="U87" s="24"/>
      <c r="V87" s="24"/>
      <c r="W87" s="24"/>
      <c r="X87" s="24"/>
      <c r="Y87" s="25"/>
      <c r="Z87" s="26"/>
      <c r="AA87" s="24">
        <f t="shared" si="24"/>
        <v>5</v>
      </c>
      <c r="AB87" s="24">
        <v>111.16</v>
      </c>
      <c r="AC87" s="27">
        <f t="shared" si="25"/>
        <v>116.16</v>
      </c>
      <c r="AD87" s="25"/>
      <c r="AE87" s="25"/>
      <c r="AF87" s="24"/>
      <c r="AG87" s="24">
        <v>5</v>
      </c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>
        <f>SUM(AF87:AX87)</f>
        <v>5</v>
      </c>
      <c r="BC87" s="24">
        <v>110</v>
      </c>
      <c r="BD87" s="27">
        <f t="shared" si="26"/>
        <v>115</v>
      </c>
      <c r="BE87" s="27">
        <f t="shared" si="27"/>
        <v>116.16</v>
      </c>
      <c r="BF87" s="30">
        <f t="shared" si="28"/>
        <v>231.16</v>
      </c>
      <c r="BG87" s="53">
        <v>4</v>
      </c>
    </row>
    <row r="88" spans="1:59" s="4" customFormat="1" ht="20.100000000000001" customHeight="1" x14ac:dyDescent="0.2">
      <c r="A88" s="126">
        <v>66</v>
      </c>
      <c r="B88" s="126" t="s">
        <v>173</v>
      </c>
      <c r="C88" s="120" t="s">
        <v>176</v>
      </c>
      <c r="D88" s="24"/>
      <c r="E88" s="24"/>
      <c r="F88" s="24"/>
      <c r="G88" s="24"/>
      <c r="H88" s="24"/>
      <c r="I88" s="24"/>
      <c r="J88" s="24"/>
      <c r="K88" s="24"/>
      <c r="L88" s="24"/>
      <c r="M88" s="24">
        <v>5</v>
      </c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5"/>
      <c r="Z88" s="26"/>
      <c r="AA88" s="24">
        <f t="shared" si="24"/>
        <v>5</v>
      </c>
      <c r="AB88" s="24">
        <v>116.96</v>
      </c>
      <c r="AC88" s="27">
        <f t="shared" si="25"/>
        <v>121.96</v>
      </c>
      <c r="AD88" s="25"/>
      <c r="AE88" s="25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>
        <f>SUM(AF88:AX88)</f>
        <v>0</v>
      </c>
      <c r="BC88" s="24">
        <v>112.54</v>
      </c>
      <c r="BD88" s="27">
        <f t="shared" si="26"/>
        <v>112.54</v>
      </c>
      <c r="BE88" s="27">
        <f t="shared" si="27"/>
        <v>121.96</v>
      </c>
      <c r="BF88" s="30">
        <f t="shared" si="28"/>
        <v>234.5</v>
      </c>
      <c r="BG88" s="53">
        <v>5</v>
      </c>
    </row>
    <row r="89" spans="1:59" s="4" customFormat="1" ht="20.100000000000001" customHeight="1" x14ac:dyDescent="0.2">
      <c r="A89" s="55">
        <v>1688</v>
      </c>
      <c r="B89" s="56" t="s">
        <v>31</v>
      </c>
      <c r="C89" s="56" t="s">
        <v>42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>
        <v>5</v>
      </c>
      <c r="T89" s="24"/>
      <c r="U89" s="24"/>
      <c r="V89" s="24"/>
      <c r="W89" s="24"/>
      <c r="X89" s="24"/>
      <c r="Y89" s="25"/>
      <c r="Z89" s="26"/>
      <c r="AA89" s="24">
        <f t="shared" si="24"/>
        <v>5</v>
      </c>
      <c r="AB89" s="24">
        <v>115.29</v>
      </c>
      <c r="AC89" s="27">
        <f t="shared" si="25"/>
        <v>120.29</v>
      </c>
      <c r="AD89" s="25"/>
      <c r="AE89" s="25"/>
      <c r="AF89" s="24"/>
      <c r="AG89" s="24">
        <v>5</v>
      </c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>
        <v>5</v>
      </c>
      <c r="BC89" s="24">
        <v>110.76</v>
      </c>
      <c r="BD89" s="27">
        <f t="shared" si="26"/>
        <v>115.76</v>
      </c>
      <c r="BE89" s="27">
        <f t="shared" si="27"/>
        <v>120.29</v>
      </c>
      <c r="BF89" s="30">
        <f t="shared" si="28"/>
        <v>236.05</v>
      </c>
      <c r="BG89" s="53">
        <v>6</v>
      </c>
    </row>
    <row r="90" spans="1:59" s="4" customFormat="1" ht="20.100000000000001" customHeight="1" x14ac:dyDescent="0.2">
      <c r="A90" s="125">
        <v>3560</v>
      </c>
      <c r="B90" s="126" t="s">
        <v>194</v>
      </c>
      <c r="C90" s="122" t="s">
        <v>67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5"/>
      <c r="Z90" s="26"/>
      <c r="AA90" s="24">
        <f t="shared" si="24"/>
        <v>0</v>
      </c>
      <c r="AB90" s="24">
        <v>119.76</v>
      </c>
      <c r="AC90" s="27">
        <f t="shared" si="25"/>
        <v>119.76</v>
      </c>
      <c r="AD90" s="25"/>
      <c r="AE90" s="25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>
        <v>5</v>
      </c>
      <c r="AV90" s="24"/>
      <c r="AW90" s="24"/>
      <c r="AX90" s="24"/>
      <c r="AY90" s="24"/>
      <c r="AZ90" s="24"/>
      <c r="BA90" s="24"/>
      <c r="BB90" s="24">
        <f t="shared" ref="BB90:BB104" si="29">SUM(AF90:AX90)</f>
        <v>5</v>
      </c>
      <c r="BC90" s="24">
        <v>114.6</v>
      </c>
      <c r="BD90" s="27">
        <f t="shared" si="26"/>
        <v>119.6</v>
      </c>
      <c r="BE90" s="27">
        <f t="shared" si="27"/>
        <v>119.76</v>
      </c>
      <c r="BF90" s="30">
        <f t="shared" si="28"/>
        <v>239.36</v>
      </c>
      <c r="BG90" s="53">
        <v>7</v>
      </c>
    </row>
    <row r="91" spans="1:59" s="4" customFormat="1" ht="20.100000000000001" customHeight="1" x14ac:dyDescent="0.2">
      <c r="A91" s="77">
        <v>1616</v>
      </c>
      <c r="B91" s="56" t="s">
        <v>109</v>
      </c>
      <c r="C91" s="56" t="s">
        <v>120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5"/>
      <c r="Z91" s="26"/>
      <c r="AA91" s="24">
        <f t="shared" si="24"/>
        <v>0</v>
      </c>
      <c r="AB91" s="24">
        <v>122.49</v>
      </c>
      <c r="AC91" s="27">
        <f t="shared" si="25"/>
        <v>122.49</v>
      </c>
      <c r="AD91" s="25"/>
      <c r="AE91" s="25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>
        <v>5</v>
      </c>
      <c r="AT91" s="24"/>
      <c r="AU91" s="24"/>
      <c r="AV91" s="24"/>
      <c r="AW91" s="24"/>
      <c r="AX91" s="24"/>
      <c r="AY91" s="24"/>
      <c r="AZ91" s="24"/>
      <c r="BA91" s="24"/>
      <c r="BB91" s="24">
        <f t="shared" si="29"/>
        <v>5</v>
      </c>
      <c r="BC91" s="24">
        <v>117.14</v>
      </c>
      <c r="BD91" s="27">
        <f t="shared" si="26"/>
        <v>122.14</v>
      </c>
      <c r="BE91" s="27">
        <f t="shared" si="27"/>
        <v>122.49</v>
      </c>
      <c r="BF91" s="30">
        <f t="shared" si="28"/>
        <v>244.63</v>
      </c>
      <c r="BG91" s="53">
        <v>8</v>
      </c>
    </row>
    <row r="92" spans="1:59" s="4" customFormat="1" ht="20.100000000000001" customHeight="1" x14ac:dyDescent="0.2">
      <c r="A92" s="73">
        <v>3221</v>
      </c>
      <c r="B92" s="56" t="s">
        <v>108</v>
      </c>
      <c r="C92" s="56" t="s">
        <v>119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5"/>
      <c r="Z92" s="26"/>
      <c r="AA92" s="24">
        <f t="shared" si="24"/>
        <v>0</v>
      </c>
      <c r="AB92" s="24">
        <v>125.29</v>
      </c>
      <c r="AC92" s="27">
        <f t="shared" si="25"/>
        <v>125.29</v>
      </c>
      <c r="AD92" s="25"/>
      <c r="AE92" s="25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>
        <f t="shared" si="29"/>
        <v>0</v>
      </c>
      <c r="BC92" s="24">
        <v>121.68</v>
      </c>
      <c r="BD92" s="27">
        <f t="shared" si="26"/>
        <v>121.68</v>
      </c>
      <c r="BE92" s="27">
        <f t="shared" si="27"/>
        <v>125.29</v>
      </c>
      <c r="BF92" s="30">
        <f t="shared" si="28"/>
        <v>246.97000000000003</v>
      </c>
      <c r="BG92" s="53">
        <v>9</v>
      </c>
    </row>
    <row r="93" spans="1:59" s="4" customFormat="1" ht="20.100000000000001" customHeight="1" x14ac:dyDescent="0.2">
      <c r="A93" s="126">
        <v>2600</v>
      </c>
      <c r="B93" s="126" t="s">
        <v>174</v>
      </c>
      <c r="C93" s="120" t="s">
        <v>177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5"/>
      <c r="Z93" s="26"/>
      <c r="AA93" s="24">
        <f t="shared" si="24"/>
        <v>0</v>
      </c>
      <c r="AB93" s="24">
        <v>126.21</v>
      </c>
      <c r="AC93" s="27">
        <f t="shared" si="25"/>
        <v>126.21</v>
      </c>
      <c r="AD93" s="25"/>
      <c r="AE93" s="25"/>
      <c r="AF93" s="24"/>
      <c r="AG93" s="24"/>
      <c r="AH93" s="24"/>
      <c r="AI93" s="24"/>
      <c r="AJ93" s="24"/>
      <c r="AK93" s="24"/>
      <c r="AL93" s="24"/>
      <c r="AM93" s="24"/>
      <c r="AN93" s="24"/>
      <c r="AO93" s="24">
        <v>5</v>
      </c>
      <c r="AP93" s="24"/>
      <c r="AQ93" s="24"/>
      <c r="AR93" s="24"/>
      <c r="AS93" s="24"/>
      <c r="AT93" s="24">
        <v>5</v>
      </c>
      <c r="AU93" s="24"/>
      <c r="AV93" s="24"/>
      <c r="AW93" s="24"/>
      <c r="AX93" s="24"/>
      <c r="AY93" s="24"/>
      <c r="AZ93" s="24"/>
      <c r="BA93" s="24"/>
      <c r="BB93" s="24">
        <f t="shared" si="29"/>
        <v>10</v>
      </c>
      <c r="BC93" s="24">
        <v>110.77</v>
      </c>
      <c r="BD93" s="27">
        <f t="shared" si="26"/>
        <v>120.77</v>
      </c>
      <c r="BE93" s="27">
        <f t="shared" si="27"/>
        <v>126.21</v>
      </c>
      <c r="BF93" s="30">
        <f t="shared" si="28"/>
        <v>246.98</v>
      </c>
      <c r="BG93" s="53">
        <v>10</v>
      </c>
    </row>
    <row r="94" spans="1:59" s="4" customFormat="1" ht="20.100000000000001" customHeight="1" x14ac:dyDescent="0.2">
      <c r="A94" s="74">
        <v>1811</v>
      </c>
      <c r="B94" s="56" t="s">
        <v>32</v>
      </c>
      <c r="C94" s="56" t="s">
        <v>39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5"/>
      <c r="Z94" s="26"/>
      <c r="AA94" s="24">
        <f t="shared" si="24"/>
        <v>0</v>
      </c>
      <c r="AB94" s="24">
        <v>125.05</v>
      </c>
      <c r="AC94" s="27">
        <f t="shared" si="25"/>
        <v>125.05</v>
      </c>
      <c r="AD94" s="25"/>
      <c r="AE94" s="25"/>
      <c r="AF94" s="24"/>
      <c r="AG94" s="24">
        <v>5</v>
      </c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>
        <f t="shared" si="29"/>
        <v>5</v>
      </c>
      <c r="BC94" s="24">
        <v>121.12</v>
      </c>
      <c r="BD94" s="27">
        <f t="shared" si="26"/>
        <v>126.12</v>
      </c>
      <c r="BE94" s="27">
        <f t="shared" si="27"/>
        <v>125.05</v>
      </c>
      <c r="BF94" s="30">
        <f t="shared" si="28"/>
        <v>251.17000000000002</v>
      </c>
      <c r="BG94" s="53">
        <v>11</v>
      </c>
    </row>
    <row r="95" spans="1:59" s="4" customFormat="1" ht="20.100000000000001" customHeight="1" x14ac:dyDescent="0.2">
      <c r="A95" s="154">
        <v>1138</v>
      </c>
      <c r="B95" s="126" t="s">
        <v>179</v>
      </c>
      <c r="C95" s="122" t="s">
        <v>180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5"/>
      <c r="Z95" s="26"/>
      <c r="AA95" s="24">
        <f t="shared" si="24"/>
        <v>0</v>
      </c>
      <c r="AB95" s="24">
        <v>135.22999999999999</v>
      </c>
      <c r="AC95" s="27">
        <f t="shared" si="25"/>
        <v>135.22999999999999</v>
      </c>
      <c r="AD95" s="25"/>
      <c r="AE95" s="25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>
        <f t="shared" si="29"/>
        <v>0</v>
      </c>
      <c r="BC95" s="24">
        <v>128.28</v>
      </c>
      <c r="BD95" s="27">
        <f t="shared" si="26"/>
        <v>128.28</v>
      </c>
      <c r="BE95" s="27">
        <f t="shared" si="27"/>
        <v>135.22999999999999</v>
      </c>
      <c r="BF95" s="30">
        <f t="shared" si="28"/>
        <v>263.51</v>
      </c>
      <c r="BG95" s="53">
        <v>12</v>
      </c>
    </row>
    <row r="96" spans="1:59" s="4" customFormat="1" ht="20.100000000000001" customHeight="1" x14ac:dyDescent="0.2">
      <c r="A96" s="74">
        <v>1853</v>
      </c>
      <c r="B96" s="56" t="s">
        <v>112</v>
      </c>
      <c r="C96" s="56" t="s">
        <v>45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5"/>
      <c r="Z96" s="26"/>
      <c r="AA96" s="24">
        <f t="shared" si="24"/>
        <v>0</v>
      </c>
      <c r="AB96" s="24">
        <v>138.9</v>
      </c>
      <c r="AC96" s="27">
        <f t="shared" si="25"/>
        <v>138.9</v>
      </c>
      <c r="AD96" s="25"/>
      <c r="AE96" s="25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>
        <f t="shared" si="29"/>
        <v>0</v>
      </c>
      <c r="BC96" s="24">
        <v>127.1</v>
      </c>
      <c r="BD96" s="27">
        <f t="shared" si="26"/>
        <v>127.1</v>
      </c>
      <c r="BE96" s="27">
        <f t="shared" si="27"/>
        <v>138.9</v>
      </c>
      <c r="BF96" s="30">
        <f t="shared" si="28"/>
        <v>266</v>
      </c>
      <c r="BG96" s="53">
        <v>13</v>
      </c>
    </row>
    <row r="97" spans="1:59" s="4" customFormat="1" ht="20.100000000000001" customHeight="1" x14ac:dyDescent="0.2">
      <c r="A97" s="159">
        <v>1509</v>
      </c>
      <c r="B97" s="120" t="s">
        <v>106</v>
      </c>
      <c r="C97" s="120" t="s">
        <v>117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5"/>
      <c r="Z97" s="26"/>
      <c r="AA97" s="24">
        <f t="shared" si="24"/>
        <v>0</v>
      </c>
      <c r="AB97" s="24">
        <v>140.71</v>
      </c>
      <c r="AC97" s="27">
        <f t="shared" si="25"/>
        <v>140.71</v>
      </c>
      <c r="AD97" s="25"/>
      <c r="AE97" s="25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>
        <f t="shared" si="29"/>
        <v>0</v>
      </c>
      <c r="BC97" s="24">
        <v>133.75</v>
      </c>
      <c r="BD97" s="27">
        <f t="shared" si="26"/>
        <v>133.75</v>
      </c>
      <c r="BE97" s="27">
        <f t="shared" si="27"/>
        <v>140.71</v>
      </c>
      <c r="BF97" s="30">
        <f t="shared" si="28"/>
        <v>274.46000000000004</v>
      </c>
      <c r="BG97" s="53">
        <v>14</v>
      </c>
    </row>
    <row r="98" spans="1:59" s="4" customFormat="1" ht="20.100000000000001" customHeight="1" x14ac:dyDescent="0.2">
      <c r="A98" s="73">
        <v>28</v>
      </c>
      <c r="B98" s="56" t="s">
        <v>35</v>
      </c>
      <c r="C98" s="56" t="s">
        <v>49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>
        <v>5</v>
      </c>
      <c r="P98" s="24"/>
      <c r="Q98" s="24"/>
      <c r="R98" s="24"/>
      <c r="S98" s="24"/>
      <c r="T98" s="24">
        <v>5</v>
      </c>
      <c r="U98" s="24"/>
      <c r="V98" s="24"/>
      <c r="W98" s="24"/>
      <c r="X98" s="24"/>
      <c r="Y98" s="25"/>
      <c r="Z98" s="26"/>
      <c r="AA98" s="24">
        <f t="shared" si="24"/>
        <v>10</v>
      </c>
      <c r="AB98" s="24">
        <v>138.19</v>
      </c>
      <c r="AC98" s="27">
        <f t="shared" si="25"/>
        <v>148.19</v>
      </c>
      <c r="AD98" s="25"/>
      <c r="AE98" s="25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>
        <f t="shared" si="29"/>
        <v>0</v>
      </c>
      <c r="BC98" s="24">
        <v>126.41</v>
      </c>
      <c r="BD98" s="27">
        <f t="shared" si="26"/>
        <v>126.41</v>
      </c>
      <c r="BE98" s="27">
        <f t="shared" si="27"/>
        <v>148.19</v>
      </c>
      <c r="BF98" s="30">
        <f t="shared" si="28"/>
        <v>274.60000000000002</v>
      </c>
      <c r="BG98" s="53">
        <v>15</v>
      </c>
    </row>
    <row r="99" spans="1:59" s="4" customFormat="1" ht="20.100000000000001" customHeight="1" x14ac:dyDescent="0.2">
      <c r="A99" s="154">
        <v>3765</v>
      </c>
      <c r="B99" s="120" t="s">
        <v>168</v>
      </c>
      <c r="C99" s="120" t="s">
        <v>169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>
        <v>5</v>
      </c>
      <c r="S99" s="24">
        <v>5</v>
      </c>
      <c r="T99" s="24"/>
      <c r="U99" s="24"/>
      <c r="V99" s="24"/>
      <c r="W99" s="24"/>
      <c r="X99" s="24"/>
      <c r="Y99" s="25"/>
      <c r="Z99" s="26"/>
      <c r="AA99" s="24">
        <f t="shared" si="24"/>
        <v>10</v>
      </c>
      <c r="AB99" s="24">
        <v>131.93</v>
      </c>
      <c r="AC99" s="27">
        <f t="shared" si="25"/>
        <v>141.93</v>
      </c>
      <c r="AD99" s="25"/>
      <c r="AE99" s="25"/>
      <c r="AF99" s="24"/>
      <c r="AG99" s="24">
        <v>5</v>
      </c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>
        <v>5</v>
      </c>
      <c r="AU99" s="24">
        <v>5</v>
      </c>
      <c r="AV99" s="24"/>
      <c r="AW99" s="24"/>
      <c r="AX99" s="24"/>
      <c r="AY99" s="24"/>
      <c r="AZ99" s="24"/>
      <c r="BA99" s="24"/>
      <c r="BB99" s="24">
        <f t="shared" si="29"/>
        <v>15</v>
      </c>
      <c r="BC99" s="24">
        <v>130.31</v>
      </c>
      <c r="BD99" s="27">
        <f t="shared" si="26"/>
        <v>145.31</v>
      </c>
      <c r="BE99" s="27">
        <f t="shared" si="27"/>
        <v>141.93</v>
      </c>
      <c r="BF99" s="30">
        <f t="shared" si="28"/>
        <v>287.24</v>
      </c>
      <c r="BG99" s="53">
        <v>16</v>
      </c>
    </row>
    <row r="100" spans="1:59" s="4" customFormat="1" ht="20.100000000000001" customHeight="1" x14ac:dyDescent="0.2">
      <c r="A100" s="74">
        <v>3574</v>
      </c>
      <c r="B100" s="55" t="s">
        <v>34</v>
      </c>
      <c r="C100" s="56" t="s">
        <v>40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5"/>
      <c r="Z100" s="26"/>
      <c r="AA100" s="24">
        <f t="shared" si="24"/>
        <v>0</v>
      </c>
      <c r="AB100" s="24">
        <v>145.18</v>
      </c>
      <c r="AC100" s="27">
        <f t="shared" si="25"/>
        <v>145.18</v>
      </c>
      <c r="AD100" s="25"/>
      <c r="AE100" s="25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>
        <v>5</v>
      </c>
      <c r="AV100" s="24"/>
      <c r="AW100" s="24"/>
      <c r="AX100" s="24"/>
      <c r="AY100" s="24"/>
      <c r="AZ100" s="24"/>
      <c r="BA100" s="24"/>
      <c r="BB100" s="24">
        <f t="shared" si="29"/>
        <v>5</v>
      </c>
      <c r="BC100" s="24">
        <v>139.22999999999999</v>
      </c>
      <c r="BD100" s="27">
        <f t="shared" si="26"/>
        <v>144.22999999999999</v>
      </c>
      <c r="BE100" s="27">
        <f t="shared" si="27"/>
        <v>145.18</v>
      </c>
      <c r="BF100" s="30">
        <f t="shared" si="28"/>
        <v>289.40999999999997</v>
      </c>
      <c r="BG100" s="53">
        <v>17</v>
      </c>
    </row>
    <row r="101" spans="1:59" s="4" customFormat="1" ht="20.100000000000001" customHeight="1" x14ac:dyDescent="0.2">
      <c r="A101" s="159">
        <v>1509</v>
      </c>
      <c r="B101" s="120" t="s">
        <v>106</v>
      </c>
      <c r="C101" s="120" t="s">
        <v>117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5"/>
      <c r="Z101" s="26"/>
      <c r="AA101" s="24">
        <f t="shared" si="24"/>
        <v>0</v>
      </c>
      <c r="AB101" s="24">
        <v>150.91999999999999</v>
      </c>
      <c r="AC101" s="27">
        <f t="shared" si="25"/>
        <v>150.91999999999999</v>
      </c>
      <c r="AD101" s="25"/>
      <c r="AE101" s="25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>
        <v>5</v>
      </c>
      <c r="AU101" s="24"/>
      <c r="AV101" s="24"/>
      <c r="AW101" s="24"/>
      <c r="AX101" s="24"/>
      <c r="AY101" s="24"/>
      <c r="AZ101" s="24"/>
      <c r="BA101" s="24"/>
      <c r="BB101" s="24">
        <f t="shared" si="29"/>
        <v>5</v>
      </c>
      <c r="BC101" s="24">
        <v>139.03</v>
      </c>
      <c r="BD101" s="27">
        <f t="shared" si="26"/>
        <v>144.03</v>
      </c>
      <c r="BE101" s="27">
        <f t="shared" si="27"/>
        <v>150.91999999999999</v>
      </c>
      <c r="BF101" s="30">
        <f t="shared" si="28"/>
        <v>294.95</v>
      </c>
      <c r="BG101" s="53">
        <v>18</v>
      </c>
    </row>
    <row r="102" spans="1:59" s="4" customFormat="1" ht="20.100000000000001" customHeight="1" x14ac:dyDescent="0.2">
      <c r="A102" s="157">
        <v>1232</v>
      </c>
      <c r="B102" s="55" t="s">
        <v>29</v>
      </c>
      <c r="C102" s="56" t="s">
        <v>46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5"/>
      <c r="Z102" s="26"/>
      <c r="AA102" s="24">
        <f t="shared" si="24"/>
        <v>0</v>
      </c>
      <c r="AB102" s="24">
        <v>153.94999999999999</v>
      </c>
      <c r="AC102" s="27">
        <f t="shared" si="25"/>
        <v>153.94999999999999</v>
      </c>
      <c r="AD102" s="25"/>
      <c r="AE102" s="25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>
        <f t="shared" si="29"/>
        <v>0</v>
      </c>
      <c r="BC102" s="24">
        <v>141.26</v>
      </c>
      <c r="BD102" s="27">
        <f t="shared" si="26"/>
        <v>141.26</v>
      </c>
      <c r="BE102" s="27">
        <f t="shared" si="27"/>
        <v>153.94999999999999</v>
      </c>
      <c r="BF102" s="30">
        <f t="shared" si="28"/>
        <v>295.20999999999998</v>
      </c>
      <c r="BG102" s="53">
        <v>19</v>
      </c>
    </row>
    <row r="103" spans="1:59" s="4" customFormat="1" ht="20.100000000000001" customHeight="1" x14ac:dyDescent="0.2">
      <c r="A103" s="76">
        <v>96</v>
      </c>
      <c r="B103" s="55" t="s">
        <v>72</v>
      </c>
      <c r="C103" s="56" t="s">
        <v>50</v>
      </c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>
        <v>5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5"/>
      <c r="Z103" s="26"/>
      <c r="AA103" s="24">
        <f t="shared" si="24"/>
        <v>5</v>
      </c>
      <c r="AB103" s="24">
        <v>145.94</v>
      </c>
      <c r="AC103" s="27">
        <f t="shared" si="25"/>
        <v>150.94</v>
      </c>
      <c r="AD103" s="25"/>
      <c r="AE103" s="25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>
        <v>5</v>
      </c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>
        <f t="shared" si="29"/>
        <v>5</v>
      </c>
      <c r="BC103" s="24">
        <v>140.63</v>
      </c>
      <c r="BD103" s="27">
        <f t="shared" si="26"/>
        <v>145.63</v>
      </c>
      <c r="BE103" s="27">
        <f t="shared" si="27"/>
        <v>150.94</v>
      </c>
      <c r="BF103" s="30">
        <f t="shared" si="28"/>
        <v>296.57</v>
      </c>
      <c r="BG103" s="59">
        <v>20</v>
      </c>
    </row>
    <row r="104" spans="1:59" s="4" customFormat="1" ht="20.100000000000001" customHeight="1" x14ac:dyDescent="0.2">
      <c r="A104" s="159">
        <v>52</v>
      </c>
      <c r="B104" s="120" t="s">
        <v>148</v>
      </c>
      <c r="C104" s="56" t="s">
        <v>195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5"/>
      <c r="Z104" s="26"/>
      <c r="AA104" s="24">
        <f t="shared" si="24"/>
        <v>0</v>
      </c>
      <c r="AB104" s="24">
        <v>191.83</v>
      </c>
      <c r="AC104" s="27">
        <f t="shared" si="25"/>
        <v>191.83</v>
      </c>
      <c r="AD104" s="25"/>
      <c r="AE104" s="25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>
        <f t="shared" si="29"/>
        <v>0</v>
      </c>
      <c r="BC104" s="27">
        <v>175.12</v>
      </c>
      <c r="BD104" s="27">
        <f t="shared" si="26"/>
        <v>175.12</v>
      </c>
      <c r="BE104" s="27">
        <f t="shared" si="27"/>
        <v>191.83</v>
      </c>
      <c r="BF104" s="30">
        <f t="shared" si="28"/>
        <v>366.95000000000005</v>
      </c>
      <c r="BG104" s="53">
        <v>21</v>
      </c>
    </row>
    <row r="105" spans="1:59" s="4" customFormat="1" ht="20.100000000000001" customHeight="1" x14ac:dyDescent="0.2">
      <c r="A105" s="74">
        <v>26</v>
      </c>
      <c r="B105" s="55" t="s">
        <v>110</v>
      </c>
      <c r="C105" s="56" t="s">
        <v>50</v>
      </c>
      <c r="D105" s="24"/>
      <c r="E105" s="24"/>
      <c r="F105" s="24">
        <v>5</v>
      </c>
      <c r="G105" s="24"/>
      <c r="H105" s="24"/>
      <c r="I105" s="24"/>
      <c r="J105" s="24"/>
      <c r="K105" s="24"/>
      <c r="L105" s="24"/>
      <c r="M105" s="24"/>
      <c r="N105" s="24">
        <v>5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5"/>
      <c r="Z105" s="26"/>
      <c r="AA105" s="24">
        <f t="shared" si="24"/>
        <v>10</v>
      </c>
      <c r="AB105" s="24">
        <v>196.51</v>
      </c>
      <c r="AC105" s="27">
        <f t="shared" si="25"/>
        <v>206.51</v>
      </c>
      <c r="AD105" s="25"/>
      <c r="AE105" s="25"/>
      <c r="AF105" s="24"/>
      <c r="AG105" s="24"/>
      <c r="AH105" s="24">
        <v>5</v>
      </c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>
        <v>5</v>
      </c>
      <c r="AU105" s="24"/>
      <c r="AV105" s="24"/>
      <c r="AW105" s="24"/>
      <c r="AX105" s="24"/>
      <c r="AY105" s="24"/>
      <c r="AZ105" s="24"/>
      <c r="BA105" s="24"/>
      <c r="BB105" s="24">
        <v>5</v>
      </c>
      <c r="BC105" s="24">
        <v>166.84</v>
      </c>
      <c r="BD105" s="27">
        <f t="shared" si="26"/>
        <v>171.84</v>
      </c>
      <c r="BE105" s="27">
        <f t="shared" si="27"/>
        <v>206.51</v>
      </c>
      <c r="BF105" s="30">
        <f t="shared" si="28"/>
        <v>378.35</v>
      </c>
      <c r="BG105" s="53">
        <v>22</v>
      </c>
    </row>
    <row r="106" spans="1:59" s="4" customFormat="1" ht="20.100000000000001" customHeight="1" x14ac:dyDescent="0.2">
      <c r="A106" s="55">
        <v>27</v>
      </c>
      <c r="B106" s="56" t="s">
        <v>142</v>
      </c>
      <c r="C106" s="56" t="s">
        <v>121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>
        <v>5</v>
      </c>
      <c r="S106" s="24"/>
      <c r="T106" s="24"/>
      <c r="U106" s="24"/>
      <c r="V106" s="24"/>
      <c r="W106" s="24"/>
      <c r="X106" s="24"/>
      <c r="Y106" s="25"/>
      <c r="Z106" s="26"/>
      <c r="AA106" s="24">
        <f t="shared" si="24"/>
        <v>5</v>
      </c>
      <c r="AB106" s="24">
        <v>254.52</v>
      </c>
      <c r="AC106" s="27">
        <f t="shared" si="25"/>
        <v>259.52</v>
      </c>
      <c r="AD106" s="25"/>
      <c r="AE106" s="25"/>
      <c r="AF106" s="24"/>
      <c r="AG106" s="24"/>
      <c r="AH106" s="24"/>
      <c r="AI106" s="24"/>
      <c r="AJ106" s="24">
        <v>5</v>
      </c>
      <c r="AK106" s="24"/>
      <c r="AL106" s="24"/>
      <c r="AM106" s="24"/>
      <c r="AN106" s="24"/>
      <c r="AO106" s="24"/>
      <c r="AP106" s="24"/>
      <c r="AQ106" s="24"/>
      <c r="AR106" s="24"/>
      <c r="AS106" s="24"/>
      <c r="AT106" s="24">
        <v>5</v>
      </c>
      <c r="AU106" s="24"/>
      <c r="AV106" s="24"/>
      <c r="AW106" s="24"/>
      <c r="AX106" s="24"/>
      <c r="AY106" s="24"/>
      <c r="AZ106" s="24"/>
      <c r="BA106" s="24"/>
      <c r="BB106" s="24">
        <f t="shared" ref="BB106:BB114" si="30">SUM(AF106:AX106)</f>
        <v>10</v>
      </c>
      <c r="BC106" s="24">
        <v>236.38</v>
      </c>
      <c r="BD106" s="27">
        <f t="shared" si="26"/>
        <v>246.38</v>
      </c>
      <c r="BE106" s="27">
        <f t="shared" si="27"/>
        <v>259.52</v>
      </c>
      <c r="BF106" s="30">
        <f t="shared" si="28"/>
        <v>505.9</v>
      </c>
      <c r="BG106" s="53">
        <v>23</v>
      </c>
    </row>
    <row r="107" spans="1:59" s="4" customFormat="1" ht="20.100000000000001" customHeight="1" x14ac:dyDescent="0.2">
      <c r="A107" s="147">
        <v>1628</v>
      </c>
      <c r="B107" s="120" t="s">
        <v>175</v>
      </c>
      <c r="C107" s="120" t="s">
        <v>178</v>
      </c>
      <c r="D107" s="24"/>
      <c r="E107" s="24"/>
      <c r="F107" s="24"/>
      <c r="G107" s="24"/>
      <c r="H107" s="24">
        <v>5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>
        <v>5</v>
      </c>
      <c r="T107" s="24"/>
      <c r="U107" s="24"/>
      <c r="V107" s="24"/>
      <c r="W107" s="24"/>
      <c r="X107" s="24"/>
      <c r="Y107" s="25"/>
      <c r="Z107" s="26"/>
      <c r="AA107" s="24">
        <f t="shared" si="24"/>
        <v>10</v>
      </c>
      <c r="AB107" s="24">
        <v>114.47</v>
      </c>
      <c r="AC107" s="27">
        <f t="shared" si="25"/>
        <v>124.47</v>
      </c>
      <c r="AD107" s="25"/>
      <c r="AE107" s="25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>
        <v>25</v>
      </c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>
        <f t="shared" si="30"/>
        <v>25</v>
      </c>
      <c r="BC107" s="24">
        <v>9999</v>
      </c>
      <c r="BD107" s="27">
        <f t="shared" si="26"/>
        <v>10024</v>
      </c>
      <c r="BE107" s="27">
        <f t="shared" si="27"/>
        <v>124.47</v>
      </c>
      <c r="BF107" s="30">
        <f t="shared" si="28"/>
        <v>10148.469999999999</v>
      </c>
      <c r="BG107" s="59">
        <v>24</v>
      </c>
    </row>
    <row r="108" spans="1:59" s="4" customFormat="1" ht="20.100000000000001" customHeight="1" x14ac:dyDescent="0.2">
      <c r="A108" s="163">
        <v>1559</v>
      </c>
      <c r="B108" s="55" t="s">
        <v>30</v>
      </c>
      <c r="C108" s="56" t="s">
        <v>123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5"/>
      <c r="Z108" s="26"/>
      <c r="AA108" s="24">
        <f t="shared" si="24"/>
        <v>0</v>
      </c>
      <c r="AB108" s="24">
        <v>9999</v>
      </c>
      <c r="AC108" s="27">
        <f t="shared" si="25"/>
        <v>9999</v>
      </c>
      <c r="AD108" s="25"/>
      <c r="AE108" s="25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>
        <f t="shared" si="30"/>
        <v>0</v>
      </c>
      <c r="BC108" s="24">
        <v>9999</v>
      </c>
      <c r="BD108" s="27">
        <f t="shared" si="26"/>
        <v>9999</v>
      </c>
      <c r="BE108" s="27">
        <f t="shared" si="27"/>
        <v>9999</v>
      </c>
      <c r="BF108" s="30">
        <f t="shared" si="28"/>
        <v>19998</v>
      </c>
      <c r="BG108" s="59">
        <v>25</v>
      </c>
    </row>
    <row r="109" spans="1:59" s="4" customFormat="1" ht="20.100000000000001" customHeight="1" x14ac:dyDescent="0.2">
      <c r="A109" s="155">
        <v>25</v>
      </c>
      <c r="B109" s="55" t="s">
        <v>37</v>
      </c>
      <c r="C109" s="56" t="s">
        <v>82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5"/>
      <c r="Z109" s="26"/>
      <c r="AA109" s="24">
        <f t="shared" si="24"/>
        <v>0</v>
      </c>
      <c r="AB109" s="24">
        <v>9999</v>
      </c>
      <c r="AC109" s="27">
        <f t="shared" si="25"/>
        <v>9999</v>
      </c>
      <c r="AD109" s="25"/>
      <c r="AE109" s="25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>
        <f t="shared" si="30"/>
        <v>0</v>
      </c>
      <c r="BC109" s="24">
        <v>9999</v>
      </c>
      <c r="BD109" s="27">
        <f t="shared" si="26"/>
        <v>9999</v>
      </c>
      <c r="BE109" s="27">
        <f t="shared" si="27"/>
        <v>9999</v>
      </c>
      <c r="BF109" s="30">
        <f t="shared" si="28"/>
        <v>19998</v>
      </c>
      <c r="BG109" s="59">
        <v>26</v>
      </c>
    </row>
    <row r="110" spans="1:59" s="4" customFormat="1" ht="20.100000000000001" customHeight="1" x14ac:dyDescent="0.2">
      <c r="A110" s="158">
        <v>2113</v>
      </c>
      <c r="B110" s="56" t="s">
        <v>107</v>
      </c>
      <c r="C110" s="56" t="s">
        <v>118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5"/>
      <c r="Z110" s="26"/>
      <c r="AA110" s="24">
        <f t="shared" si="24"/>
        <v>0</v>
      </c>
      <c r="AB110" s="24">
        <v>9999</v>
      </c>
      <c r="AC110" s="27">
        <f t="shared" si="25"/>
        <v>9999</v>
      </c>
      <c r="AD110" s="25"/>
      <c r="AE110" s="25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>
        <f t="shared" si="30"/>
        <v>0</v>
      </c>
      <c r="BC110" s="24">
        <v>9999</v>
      </c>
      <c r="BD110" s="27">
        <f t="shared" si="26"/>
        <v>9999</v>
      </c>
      <c r="BE110" s="27">
        <f t="shared" si="27"/>
        <v>9999</v>
      </c>
      <c r="BF110" s="30">
        <f t="shared" si="28"/>
        <v>19998</v>
      </c>
      <c r="BG110" s="59">
        <v>27</v>
      </c>
    </row>
    <row r="111" spans="1:59" s="4" customFormat="1" ht="20.100000000000001" customHeight="1" x14ac:dyDescent="0.2">
      <c r="A111" s="162" t="s">
        <v>113</v>
      </c>
      <c r="B111" s="164" t="s">
        <v>114</v>
      </c>
      <c r="C111" s="164" t="s">
        <v>67</v>
      </c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5"/>
      <c r="Z111" s="26"/>
      <c r="AA111" s="24">
        <f t="shared" si="24"/>
        <v>0</v>
      </c>
      <c r="AB111" s="24">
        <v>9999</v>
      </c>
      <c r="AC111" s="27">
        <f t="shared" si="25"/>
        <v>9999</v>
      </c>
      <c r="AD111" s="25"/>
      <c r="AE111" s="25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>
        <f t="shared" si="30"/>
        <v>0</v>
      </c>
      <c r="BC111" s="24">
        <v>9999</v>
      </c>
      <c r="BD111" s="27">
        <f t="shared" si="26"/>
        <v>9999</v>
      </c>
      <c r="BE111" s="27">
        <f t="shared" si="27"/>
        <v>9999</v>
      </c>
      <c r="BF111" s="30">
        <f t="shared" si="28"/>
        <v>19998</v>
      </c>
      <c r="BG111" s="59">
        <v>28</v>
      </c>
    </row>
    <row r="112" spans="1:59" s="4" customFormat="1" ht="20.100000000000001" customHeight="1" x14ac:dyDescent="0.2">
      <c r="A112" s="157">
        <v>1038</v>
      </c>
      <c r="B112" s="55" t="s">
        <v>28</v>
      </c>
      <c r="C112" s="56" t="s">
        <v>40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5"/>
      <c r="Z112" s="26"/>
      <c r="AA112" s="24">
        <f t="shared" si="24"/>
        <v>0</v>
      </c>
      <c r="AB112" s="24">
        <v>9999</v>
      </c>
      <c r="AC112" s="27">
        <f t="shared" si="25"/>
        <v>9999</v>
      </c>
      <c r="AD112" s="25"/>
      <c r="AE112" s="25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>
        <f t="shared" si="30"/>
        <v>0</v>
      </c>
      <c r="BC112" s="24">
        <v>9999</v>
      </c>
      <c r="BD112" s="27">
        <f t="shared" si="26"/>
        <v>9999</v>
      </c>
      <c r="BE112" s="27">
        <f t="shared" si="27"/>
        <v>9999</v>
      </c>
      <c r="BF112" s="30">
        <f t="shared" si="28"/>
        <v>19998</v>
      </c>
      <c r="BG112" s="59">
        <v>29</v>
      </c>
    </row>
    <row r="113" spans="1:59" s="4" customFormat="1" ht="20.100000000000001" customHeight="1" x14ac:dyDescent="0.2">
      <c r="A113" s="160">
        <v>1038</v>
      </c>
      <c r="B113" s="139" t="s">
        <v>28</v>
      </c>
      <c r="C113" s="165" t="s">
        <v>40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5"/>
      <c r="Z113" s="26"/>
      <c r="AA113" s="24">
        <f t="shared" si="24"/>
        <v>0</v>
      </c>
      <c r="AB113" s="24">
        <v>9999</v>
      </c>
      <c r="AC113" s="27">
        <f t="shared" si="25"/>
        <v>9999</v>
      </c>
      <c r="AD113" s="25"/>
      <c r="AE113" s="25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>
        <f t="shared" si="30"/>
        <v>0</v>
      </c>
      <c r="BC113" s="24">
        <v>9999</v>
      </c>
      <c r="BD113" s="27">
        <f t="shared" si="26"/>
        <v>9999</v>
      </c>
      <c r="BE113" s="27">
        <f t="shared" si="27"/>
        <v>9999</v>
      </c>
      <c r="BF113" s="30">
        <f t="shared" si="28"/>
        <v>19998</v>
      </c>
      <c r="BG113" s="59">
        <v>30</v>
      </c>
    </row>
    <row r="114" spans="1:59" s="4" customFormat="1" ht="20.100000000000001" customHeight="1" x14ac:dyDescent="0.2">
      <c r="A114" s="161">
        <v>62</v>
      </c>
      <c r="B114" s="132" t="s">
        <v>165</v>
      </c>
      <c r="C114" s="132" t="s">
        <v>166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5"/>
      <c r="Z114" s="26"/>
      <c r="AA114" s="24">
        <f t="shared" si="24"/>
        <v>0</v>
      </c>
      <c r="AB114" s="24">
        <v>9999</v>
      </c>
      <c r="AC114" s="27">
        <f t="shared" si="25"/>
        <v>9999</v>
      </c>
      <c r="AD114" s="25"/>
      <c r="AE114" s="25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>
        <f t="shared" si="30"/>
        <v>0</v>
      </c>
      <c r="BC114" s="24">
        <v>9999</v>
      </c>
      <c r="BD114" s="27">
        <f t="shared" si="26"/>
        <v>9999</v>
      </c>
      <c r="BE114" s="27">
        <f t="shared" si="27"/>
        <v>9999</v>
      </c>
      <c r="BF114" s="30">
        <f t="shared" si="28"/>
        <v>19998</v>
      </c>
      <c r="BG114" s="59">
        <v>31</v>
      </c>
    </row>
    <row r="115" spans="1:59" s="4" customFormat="1" ht="20.100000000000001" customHeight="1" x14ac:dyDescent="0.2">
      <c r="A115" s="150"/>
      <c r="B115" s="146"/>
      <c r="C115" s="151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5"/>
      <c r="Z115" s="26"/>
      <c r="AA115" s="24">
        <f t="shared" ref="AA115" si="31">SUM(D115:X115)</f>
        <v>0</v>
      </c>
      <c r="AB115" s="24"/>
      <c r="AC115" s="27">
        <f t="shared" ref="AC115" si="32">SUM(AA115:AB115)</f>
        <v>0</v>
      </c>
      <c r="AD115" s="25"/>
      <c r="AE115" s="25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>
        <f t="shared" ref="BB115" si="33">SUM(AF115:AX115)</f>
        <v>0</v>
      </c>
      <c r="BC115" s="24"/>
      <c r="BD115" s="27">
        <f t="shared" ref="BD115" si="34">SUM(BB115:BC115)</f>
        <v>0</v>
      </c>
      <c r="BE115" s="27">
        <f t="shared" ref="BE115" si="35">SUM(AC115)</f>
        <v>0</v>
      </c>
      <c r="BF115" s="30">
        <f t="shared" ref="BF115" si="36">SUM(BD115:BE115)</f>
        <v>0</v>
      </c>
      <c r="BG115" s="59">
        <v>32</v>
      </c>
    </row>
    <row r="116" spans="1:59" s="4" customFormat="1" ht="20.100000000000001" customHeight="1" thickBot="1" x14ac:dyDescent="0.25">
      <c r="A116" s="137"/>
      <c r="B116" s="135"/>
      <c r="C116" s="135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8"/>
      <c r="Z116" s="69"/>
      <c r="AA116" s="67">
        <f t="shared" ref="AA116" si="37">SUM(D116:X116)</f>
        <v>0</v>
      </c>
      <c r="AB116" s="67"/>
      <c r="AC116" s="82">
        <f t="shared" ref="AC116" si="38">SUM(AA116:AB116)</f>
        <v>0</v>
      </c>
      <c r="AD116" s="68"/>
      <c r="AE116" s="68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>
        <f t="shared" ref="BB116" si="39">SUM(AF116:AX116)</f>
        <v>0</v>
      </c>
      <c r="BC116" s="67"/>
      <c r="BD116" s="82">
        <f t="shared" ref="BD116" si="40">SUM(BB116:BC116)</f>
        <v>0</v>
      </c>
      <c r="BE116" s="82">
        <f t="shared" ref="BE116" si="41">SUM(AC116)</f>
        <v>0</v>
      </c>
      <c r="BF116" s="83">
        <f t="shared" ref="BF116" si="42">SUM(BD116:BE116)</f>
        <v>0</v>
      </c>
      <c r="BG116" s="134">
        <v>33</v>
      </c>
    </row>
    <row r="117" spans="1:59" s="4" customFormat="1" ht="33.75" customHeight="1" thickBot="1" x14ac:dyDescent="0.3">
      <c r="A117" s="105"/>
      <c r="B117" s="58"/>
      <c r="C117" s="58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Z117" s="5"/>
      <c r="AA117" s="10"/>
      <c r="AB117" s="10"/>
      <c r="AC117" s="13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3"/>
      <c r="BE117" s="13"/>
      <c r="BF117" s="17"/>
      <c r="BG117" s="14"/>
    </row>
    <row r="118" spans="1:59" s="4" customFormat="1" ht="20.100000000000001" customHeight="1" thickBot="1" x14ac:dyDescent="0.3">
      <c r="A118" s="103"/>
      <c r="B118" s="45" t="s">
        <v>15</v>
      </c>
      <c r="C118" s="116"/>
      <c r="D118" s="45" t="s">
        <v>7</v>
      </c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6"/>
      <c r="Z118" s="46"/>
      <c r="AA118" s="45"/>
      <c r="AB118" s="45"/>
      <c r="AC118" s="45"/>
      <c r="AD118" s="45"/>
      <c r="AE118" s="45"/>
      <c r="AF118" s="45" t="s">
        <v>8</v>
      </c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7"/>
    </row>
    <row r="119" spans="1:59" s="4" customFormat="1" ht="81" customHeight="1" x14ac:dyDescent="0.25">
      <c r="A119" s="117"/>
      <c r="B119" s="32" t="s">
        <v>16</v>
      </c>
      <c r="C119" s="118"/>
      <c r="D119" s="33">
        <v>1</v>
      </c>
      <c r="E119" s="33">
        <v>2</v>
      </c>
      <c r="F119" s="33">
        <v>3</v>
      </c>
      <c r="G119" s="33">
        <v>4</v>
      </c>
      <c r="H119" s="33">
        <v>5</v>
      </c>
      <c r="I119" s="33" t="s">
        <v>131</v>
      </c>
      <c r="J119" s="33" t="s">
        <v>132</v>
      </c>
      <c r="K119" s="33" t="s">
        <v>133</v>
      </c>
      <c r="L119" s="33" t="s">
        <v>134</v>
      </c>
      <c r="M119" s="33">
        <v>7</v>
      </c>
      <c r="N119" s="33">
        <v>8</v>
      </c>
      <c r="O119" s="33" t="s">
        <v>135</v>
      </c>
      <c r="P119" s="33" t="s">
        <v>136</v>
      </c>
      <c r="Q119" s="81" t="s">
        <v>137</v>
      </c>
      <c r="R119" s="81">
        <v>10</v>
      </c>
      <c r="S119" s="81">
        <v>11</v>
      </c>
      <c r="T119" s="81">
        <v>12</v>
      </c>
      <c r="U119" s="33" t="s">
        <v>144</v>
      </c>
      <c r="V119" s="33" t="s">
        <v>145</v>
      </c>
      <c r="W119" s="33" t="s">
        <v>146</v>
      </c>
      <c r="X119" s="33" t="s">
        <v>147</v>
      </c>
      <c r="Y119" s="33" t="s">
        <v>5</v>
      </c>
      <c r="Z119" s="33" t="s">
        <v>6</v>
      </c>
      <c r="AA119" s="8" t="s">
        <v>0</v>
      </c>
      <c r="AB119" s="8" t="s">
        <v>1</v>
      </c>
      <c r="AC119" s="34" t="s">
        <v>4</v>
      </c>
      <c r="AD119" s="41"/>
      <c r="AE119" s="8"/>
      <c r="AF119" s="33">
        <v>1</v>
      </c>
      <c r="AG119" s="33">
        <v>2</v>
      </c>
      <c r="AH119" s="33">
        <v>3</v>
      </c>
      <c r="AI119" s="33">
        <v>4</v>
      </c>
      <c r="AJ119" s="33">
        <v>5</v>
      </c>
      <c r="AK119" s="33" t="s">
        <v>131</v>
      </c>
      <c r="AL119" s="33" t="s">
        <v>132</v>
      </c>
      <c r="AM119" s="33" t="s">
        <v>133</v>
      </c>
      <c r="AN119" s="33" t="s">
        <v>134</v>
      </c>
      <c r="AO119" s="33">
        <v>7</v>
      </c>
      <c r="AP119" s="33">
        <v>8</v>
      </c>
      <c r="AQ119" s="33" t="s">
        <v>135</v>
      </c>
      <c r="AR119" s="33" t="s">
        <v>136</v>
      </c>
      <c r="AS119" s="81" t="s">
        <v>137</v>
      </c>
      <c r="AT119" s="81">
        <v>10</v>
      </c>
      <c r="AU119" s="81">
        <v>11</v>
      </c>
      <c r="AV119" s="81">
        <v>12</v>
      </c>
      <c r="AW119" s="33" t="s">
        <v>144</v>
      </c>
      <c r="AX119" s="33" t="s">
        <v>145</v>
      </c>
      <c r="AY119" s="33" t="s">
        <v>146</v>
      </c>
      <c r="AZ119" s="33" t="s">
        <v>147</v>
      </c>
      <c r="BA119" s="33"/>
      <c r="BB119" s="8" t="s">
        <v>9</v>
      </c>
      <c r="BC119" s="8" t="s">
        <v>2</v>
      </c>
      <c r="BD119" s="34" t="s">
        <v>3</v>
      </c>
      <c r="BE119" s="34" t="s">
        <v>4</v>
      </c>
      <c r="BF119" s="42" t="s">
        <v>10</v>
      </c>
      <c r="BG119" s="43" t="s">
        <v>11</v>
      </c>
    </row>
    <row r="120" spans="1:59" s="8" customFormat="1" ht="18.75" customHeight="1" x14ac:dyDescent="0.2">
      <c r="A120" s="74">
        <v>4212</v>
      </c>
      <c r="B120" s="56" t="s">
        <v>38</v>
      </c>
      <c r="C120" s="56" t="s">
        <v>76</v>
      </c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5"/>
      <c r="Z120" s="26"/>
      <c r="AA120" s="24">
        <f t="shared" ref="AA120:AA131" si="43">SUM(D120:X120)</f>
        <v>0</v>
      </c>
      <c r="AB120" s="27">
        <v>117.02</v>
      </c>
      <c r="AC120" s="27">
        <f t="shared" ref="AC120:AC131" si="44">SUM(AA120:AB120)</f>
        <v>117.02</v>
      </c>
      <c r="AD120" s="25"/>
      <c r="AE120" s="25"/>
      <c r="AF120" s="24"/>
      <c r="AG120" s="24"/>
      <c r="AH120" s="24"/>
      <c r="AI120" s="24"/>
      <c r="AJ120" s="24">
        <v>5</v>
      </c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>
        <f t="shared" ref="BB120:BB131" si="45">SUM(AF120:BA120)</f>
        <v>5</v>
      </c>
      <c r="BC120" s="27">
        <v>111.99</v>
      </c>
      <c r="BD120" s="27">
        <f t="shared" ref="BD120:BD131" si="46">SUM(BB120:BC120)</f>
        <v>116.99</v>
      </c>
      <c r="BE120" s="27">
        <f t="shared" ref="BE120:BE131" si="47">SUM(AC120)</f>
        <v>117.02</v>
      </c>
      <c r="BF120" s="30">
        <f t="shared" ref="BF120:BF131" si="48">SUM(BD120:BE120)</f>
        <v>234.01</v>
      </c>
      <c r="BG120" s="53">
        <v>1</v>
      </c>
    </row>
    <row r="121" spans="1:59" s="4" customFormat="1" ht="20.100000000000001" customHeight="1" x14ac:dyDescent="0.2">
      <c r="A121" s="77">
        <v>456</v>
      </c>
      <c r="B121" s="56" t="s">
        <v>124</v>
      </c>
      <c r="C121" s="56" t="s">
        <v>125</v>
      </c>
      <c r="D121" s="24"/>
      <c r="E121" s="24"/>
      <c r="F121" s="24"/>
      <c r="G121" s="24"/>
      <c r="H121" s="24">
        <v>5</v>
      </c>
      <c r="I121" s="24"/>
      <c r="J121" s="24"/>
      <c r="K121" s="24"/>
      <c r="L121" s="24"/>
      <c r="M121" s="24"/>
      <c r="N121" s="24"/>
      <c r="O121" s="24"/>
      <c r="P121" s="24"/>
      <c r="Q121" s="24"/>
      <c r="R121" s="24">
        <v>5</v>
      </c>
      <c r="S121" s="24">
        <v>5</v>
      </c>
      <c r="T121" s="24"/>
      <c r="U121" s="24"/>
      <c r="V121" s="24"/>
      <c r="W121" s="24"/>
      <c r="X121" s="24"/>
      <c r="Y121" s="25"/>
      <c r="Z121" s="26"/>
      <c r="AA121" s="24">
        <f t="shared" si="43"/>
        <v>15</v>
      </c>
      <c r="AB121" s="24">
        <v>112.93</v>
      </c>
      <c r="AC121" s="27">
        <f t="shared" si="44"/>
        <v>127.93</v>
      </c>
      <c r="AD121" s="25"/>
      <c r="AE121" s="25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>
        <f t="shared" si="45"/>
        <v>0</v>
      </c>
      <c r="BC121" s="27">
        <v>106.48</v>
      </c>
      <c r="BD121" s="27">
        <f t="shared" si="46"/>
        <v>106.48</v>
      </c>
      <c r="BE121" s="27">
        <f t="shared" si="47"/>
        <v>127.93</v>
      </c>
      <c r="BF121" s="30">
        <f t="shared" si="48"/>
        <v>234.41000000000003</v>
      </c>
      <c r="BG121" s="53">
        <v>2</v>
      </c>
    </row>
    <row r="122" spans="1:59" s="4" customFormat="1" ht="20.100000000000001" customHeight="1" x14ac:dyDescent="0.2">
      <c r="A122" s="154">
        <v>3447</v>
      </c>
      <c r="B122" s="126" t="s">
        <v>205</v>
      </c>
      <c r="C122" s="120" t="s">
        <v>120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5"/>
      <c r="Z122" s="26"/>
      <c r="AA122" s="24">
        <f t="shared" si="43"/>
        <v>0</v>
      </c>
      <c r="AB122" s="24">
        <v>129.5</v>
      </c>
      <c r="AC122" s="27">
        <f t="shared" si="44"/>
        <v>129.5</v>
      </c>
      <c r="AD122" s="25"/>
      <c r="AE122" s="25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>
        <f t="shared" si="45"/>
        <v>0</v>
      </c>
      <c r="BC122" s="24">
        <v>117.79</v>
      </c>
      <c r="BD122" s="27">
        <f t="shared" si="46"/>
        <v>117.79</v>
      </c>
      <c r="BE122" s="27">
        <f t="shared" si="47"/>
        <v>129.5</v>
      </c>
      <c r="BF122" s="30">
        <f t="shared" si="48"/>
        <v>247.29000000000002</v>
      </c>
      <c r="BG122" s="53">
        <v>3</v>
      </c>
    </row>
    <row r="123" spans="1:59" s="4" customFormat="1" ht="20.100000000000001" customHeight="1" x14ac:dyDescent="0.2">
      <c r="A123" s="74">
        <v>29</v>
      </c>
      <c r="B123" s="56" t="s">
        <v>127</v>
      </c>
      <c r="C123" s="56" t="s">
        <v>90</v>
      </c>
      <c r="D123" s="24"/>
      <c r="E123" s="24"/>
      <c r="F123" s="24"/>
      <c r="G123" s="24">
        <v>5</v>
      </c>
      <c r="H123" s="24">
        <v>5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5"/>
      <c r="Z123" s="26"/>
      <c r="AA123" s="24">
        <f t="shared" si="43"/>
        <v>10</v>
      </c>
      <c r="AB123" s="24">
        <v>121.68</v>
      </c>
      <c r="AC123" s="27">
        <f t="shared" si="44"/>
        <v>131.68</v>
      </c>
      <c r="AD123" s="25"/>
      <c r="AE123" s="25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>
        <f t="shared" si="45"/>
        <v>0</v>
      </c>
      <c r="BC123" s="24">
        <v>123.23</v>
      </c>
      <c r="BD123" s="27">
        <f t="shared" si="46"/>
        <v>123.23</v>
      </c>
      <c r="BE123" s="27">
        <f t="shared" si="47"/>
        <v>131.68</v>
      </c>
      <c r="BF123" s="30">
        <f t="shared" si="48"/>
        <v>254.91000000000003</v>
      </c>
      <c r="BG123" s="53">
        <v>4</v>
      </c>
    </row>
    <row r="124" spans="1:59" s="4" customFormat="1" ht="20.100000000000001" customHeight="1" x14ac:dyDescent="0.2">
      <c r="A124" s="74">
        <v>935</v>
      </c>
      <c r="B124" s="56" t="s">
        <v>74</v>
      </c>
      <c r="C124" s="56" t="s">
        <v>70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>
        <v>5</v>
      </c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5"/>
      <c r="Z124" s="26"/>
      <c r="AA124" s="24">
        <f t="shared" si="43"/>
        <v>5</v>
      </c>
      <c r="AB124" s="24">
        <v>133.18</v>
      </c>
      <c r="AC124" s="27">
        <f t="shared" si="44"/>
        <v>138.18</v>
      </c>
      <c r="AD124" s="25"/>
      <c r="AE124" s="25"/>
      <c r="AF124" s="24"/>
      <c r="AG124" s="24"/>
      <c r="AH124" s="24"/>
      <c r="AI124" s="24">
        <v>5</v>
      </c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>
        <v>5</v>
      </c>
      <c r="AX124" s="24"/>
      <c r="AY124" s="24"/>
      <c r="AZ124" s="24"/>
      <c r="BA124" s="24"/>
      <c r="BB124" s="24">
        <f t="shared" si="45"/>
        <v>10</v>
      </c>
      <c r="BC124" s="24">
        <v>117.99</v>
      </c>
      <c r="BD124" s="27">
        <f t="shared" si="46"/>
        <v>127.99</v>
      </c>
      <c r="BE124" s="27">
        <f t="shared" si="47"/>
        <v>138.18</v>
      </c>
      <c r="BF124" s="30">
        <f t="shared" si="48"/>
        <v>266.17</v>
      </c>
      <c r="BG124" s="53">
        <v>5</v>
      </c>
    </row>
    <row r="125" spans="1:59" s="4" customFormat="1" ht="20.100000000000001" customHeight="1" x14ac:dyDescent="0.2">
      <c r="A125" s="77">
        <v>1848</v>
      </c>
      <c r="B125" s="55" t="s">
        <v>36</v>
      </c>
      <c r="C125" s="57" t="s">
        <v>55</v>
      </c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>
        <v>5</v>
      </c>
      <c r="U125" s="24"/>
      <c r="V125" s="24"/>
      <c r="W125" s="24"/>
      <c r="X125" s="24"/>
      <c r="Y125" s="25"/>
      <c r="Z125" s="26"/>
      <c r="AA125" s="24">
        <f t="shared" si="43"/>
        <v>5</v>
      </c>
      <c r="AB125" s="24">
        <v>139.65</v>
      </c>
      <c r="AC125" s="27">
        <f t="shared" si="44"/>
        <v>144.65</v>
      </c>
      <c r="AD125" s="25"/>
      <c r="AE125" s="25"/>
      <c r="AF125" s="24"/>
      <c r="AG125" s="24"/>
      <c r="AH125" s="24"/>
      <c r="AI125" s="24"/>
      <c r="AJ125" s="24">
        <v>5</v>
      </c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>
        <f t="shared" si="45"/>
        <v>5</v>
      </c>
      <c r="BC125" s="24">
        <v>137.69999999999999</v>
      </c>
      <c r="BD125" s="27">
        <f t="shared" si="46"/>
        <v>142.69999999999999</v>
      </c>
      <c r="BE125" s="27">
        <f t="shared" si="47"/>
        <v>144.65</v>
      </c>
      <c r="BF125" s="30">
        <f t="shared" si="48"/>
        <v>287.35000000000002</v>
      </c>
      <c r="BG125" s="53">
        <v>6</v>
      </c>
    </row>
    <row r="126" spans="1:59" s="4" customFormat="1" ht="20.100000000000001" customHeight="1" x14ac:dyDescent="0.2">
      <c r="A126" s="74">
        <v>32</v>
      </c>
      <c r="B126" s="56" t="s">
        <v>128</v>
      </c>
      <c r="C126" s="56" t="s">
        <v>88</v>
      </c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5"/>
      <c r="Z126" s="26"/>
      <c r="AA126" s="24">
        <f t="shared" si="43"/>
        <v>0</v>
      </c>
      <c r="AB126" s="24">
        <v>150.13</v>
      </c>
      <c r="AC126" s="27">
        <f t="shared" si="44"/>
        <v>150.13</v>
      </c>
      <c r="AD126" s="25"/>
      <c r="AE126" s="25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>
        <f t="shared" si="45"/>
        <v>0</v>
      </c>
      <c r="BC126" s="24">
        <v>138.91</v>
      </c>
      <c r="BD126" s="27">
        <f t="shared" si="46"/>
        <v>138.91</v>
      </c>
      <c r="BE126" s="27">
        <f t="shared" si="47"/>
        <v>150.13</v>
      </c>
      <c r="BF126" s="30">
        <f t="shared" si="48"/>
        <v>289.03999999999996</v>
      </c>
      <c r="BG126" s="53">
        <v>7</v>
      </c>
    </row>
    <row r="127" spans="1:59" s="4" customFormat="1" ht="20.100000000000001" customHeight="1" x14ac:dyDescent="0.2">
      <c r="A127" s="73">
        <v>50</v>
      </c>
      <c r="B127" s="56" t="s">
        <v>73</v>
      </c>
      <c r="C127" s="56" t="s">
        <v>77</v>
      </c>
      <c r="D127" s="24">
        <v>5</v>
      </c>
      <c r="E127" s="24"/>
      <c r="F127" s="24">
        <v>5</v>
      </c>
      <c r="G127" s="24"/>
      <c r="H127" s="24">
        <v>5</v>
      </c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5"/>
      <c r="Z127" s="26"/>
      <c r="AA127" s="24">
        <f t="shared" si="43"/>
        <v>15</v>
      </c>
      <c r="AB127" s="24">
        <v>129.19999999999999</v>
      </c>
      <c r="AC127" s="27">
        <f t="shared" si="44"/>
        <v>144.19999999999999</v>
      </c>
      <c r="AD127" s="25"/>
      <c r="AE127" s="25"/>
      <c r="AF127" s="24"/>
      <c r="AG127" s="24"/>
      <c r="AH127" s="24"/>
      <c r="AI127" s="24"/>
      <c r="AJ127" s="24">
        <v>5</v>
      </c>
      <c r="AK127" s="24">
        <v>5</v>
      </c>
      <c r="AL127" s="24"/>
      <c r="AM127" s="24"/>
      <c r="AN127" s="24"/>
      <c r="AO127" s="24"/>
      <c r="AP127" s="24"/>
      <c r="AQ127" s="24">
        <v>5</v>
      </c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>
        <f t="shared" si="45"/>
        <v>15</v>
      </c>
      <c r="BC127" s="24">
        <v>137.4</v>
      </c>
      <c r="BD127" s="27">
        <f t="shared" si="46"/>
        <v>152.4</v>
      </c>
      <c r="BE127" s="27">
        <f t="shared" si="47"/>
        <v>144.19999999999999</v>
      </c>
      <c r="BF127" s="30">
        <f t="shared" si="48"/>
        <v>296.60000000000002</v>
      </c>
      <c r="BG127" s="53">
        <v>8</v>
      </c>
    </row>
    <row r="128" spans="1:59" s="4" customFormat="1" ht="20.100000000000001" customHeight="1" x14ac:dyDescent="0.2">
      <c r="A128" s="74">
        <v>329</v>
      </c>
      <c r="B128" s="56" t="s">
        <v>126</v>
      </c>
      <c r="C128" s="56" t="s">
        <v>87</v>
      </c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5"/>
      <c r="Z128" s="26"/>
      <c r="AA128" s="24">
        <f t="shared" si="43"/>
        <v>0</v>
      </c>
      <c r="AB128" s="24">
        <v>155.05000000000001</v>
      </c>
      <c r="AC128" s="27">
        <f t="shared" si="44"/>
        <v>155.05000000000001</v>
      </c>
      <c r="AD128" s="25"/>
      <c r="AE128" s="25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>
        <v>5</v>
      </c>
      <c r="AV128" s="24"/>
      <c r="AW128" s="24"/>
      <c r="AX128" s="24"/>
      <c r="AY128" s="24"/>
      <c r="AZ128" s="24"/>
      <c r="BA128" s="24"/>
      <c r="BB128" s="24">
        <f t="shared" si="45"/>
        <v>5</v>
      </c>
      <c r="BC128" s="24">
        <v>146.85</v>
      </c>
      <c r="BD128" s="27">
        <f t="shared" si="46"/>
        <v>151.85</v>
      </c>
      <c r="BE128" s="27">
        <f t="shared" si="47"/>
        <v>155.05000000000001</v>
      </c>
      <c r="BF128" s="30">
        <f t="shared" si="48"/>
        <v>306.89999999999998</v>
      </c>
      <c r="BG128" s="53">
        <v>9</v>
      </c>
    </row>
    <row r="129" spans="1:119" s="4" customFormat="1" ht="20.100000000000001" customHeight="1" x14ac:dyDescent="0.2">
      <c r="A129" s="156">
        <v>28</v>
      </c>
      <c r="B129" s="126" t="s">
        <v>155</v>
      </c>
      <c r="C129" s="120" t="s">
        <v>156</v>
      </c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5"/>
      <c r="Z129" s="26"/>
      <c r="AA129" s="24">
        <f t="shared" si="43"/>
        <v>0</v>
      </c>
      <c r="AB129" s="27">
        <v>160.35</v>
      </c>
      <c r="AC129" s="27">
        <f t="shared" si="44"/>
        <v>160.35</v>
      </c>
      <c r="AD129" s="25"/>
      <c r="AE129" s="25"/>
      <c r="AF129" s="24"/>
      <c r="AG129" s="24">
        <v>5</v>
      </c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>
        <f t="shared" si="45"/>
        <v>5</v>
      </c>
      <c r="BC129" s="24">
        <v>156.75</v>
      </c>
      <c r="BD129" s="27">
        <f t="shared" si="46"/>
        <v>161.75</v>
      </c>
      <c r="BE129" s="27">
        <f t="shared" si="47"/>
        <v>160.35</v>
      </c>
      <c r="BF129" s="30">
        <f t="shared" si="48"/>
        <v>322.10000000000002</v>
      </c>
      <c r="BG129" s="53">
        <v>10</v>
      </c>
    </row>
    <row r="130" spans="1:119" s="4" customFormat="1" ht="20.100000000000001" customHeight="1" x14ac:dyDescent="0.2">
      <c r="A130" s="157" t="s">
        <v>111</v>
      </c>
      <c r="B130" s="55" t="s">
        <v>138</v>
      </c>
      <c r="C130" s="56" t="s">
        <v>122</v>
      </c>
      <c r="D130" s="24"/>
      <c r="E130" s="24"/>
      <c r="F130" s="24"/>
      <c r="G130" s="24"/>
      <c r="H130" s="24">
        <v>10</v>
      </c>
      <c r="I130" s="24"/>
      <c r="J130" s="24"/>
      <c r="K130" s="24">
        <v>25</v>
      </c>
      <c r="L130" s="24"/>
      <c r="M130" s="24"/>
      <c r="N130" s="24"/>
      <c r="O130" s="24"/>
      <c r="P130" s="24">
        <v>20</v>
      </c>
      <c r="Q130" s="24"/>
      <c r="R130" s="24"/>
      <c r="S130" s="24"/>
      <c r="T130" s="24"/>
      <c r="U130" s="24"/>
      <c r="V130" s="24"/>
      <c r="W130" s="24"/>
      <c r="X130" s="24"/>
      <c r="Y130" s="25"/>
      <c r="Z130" s="26"/>
      <c r="AA130" s="24">
        <f t="shared" si="43"/>
        <v>55</v>
      </c>
      <c r="AB130" s="24">
        <v>326.87</v>
      </c>
      <c r="AC130" s="27">
        <f t="shared" si="44"/>
        <v>381.87</v>
      </c>
      <c r="AD130" s="25"/>
      <c r="AE130" s="25"/>
      <c r="AF130" s="24"/>
      <c r="AG130" s="24"/>
      <c r="AH130" s="24">
        <v>5</v>
      </c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>
        <v>5</v>
      </c>
      <c r="AU130" s="24"/>
      <c r="AV130" s="24"/>
      <c r="AW130" s="24"/>
      <c r="AX130" s="24"/>
      <c r="AY130" s="24"/>
      <c r="AZ130" s="24">
        <v>20</v>
      </c>
      <c r="BA130" s="24"/>
      <c r="BB130" s="24">
        <f t="shared" si="45"/>
        <v>30</v>
      </c>
      <c r="BC130" s="24">
        <v>272.72000000000003</v>
      </c>
      <c r="BD130" s="27">
        <f t="shared" si="46"/>
        <v>302.72000000000003</v>
      </c>
      <c r="BE130" s="27">
        <f t="shared" si="47"/>
        <v>381.87</v>
      </c>
      <c r="BF130" s="30">
        <f t="shared" si="48"/>
        <v>684.59</v>
      </c>
      <c r="BG130" s="53">
        <v>11</v>
      </c>
    </row>
    <row r="131" spans="1:119" s="4" customFormat="1" ht="20.100000000000001" customHeight="1" x14ac:dyDescent="0.2">
      <c r="A131" s="155">
        <v>48</v>
      </c>
      <c r="B131" s="56" t="s">
        <v>56</v>
      </c>
      <c r="C131" s="56" t="s">
        <v>45</v>
      </c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5"/>
      <c r="Z131" s="26"/>
      <c r="AA131" s="24">
        <f t="shared" si="43"/>
        <v>0</v>
      </c>
      <c r="AB131" s="24">
        <v>9999</v>
      </c>
      <c r="AC131" s="27">
        <f t="shared" si="44"/>
        <v>9999</v>
      </c>
      <c r="AD131" s="25"/>
      <c r="AE131" s="25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>
        <f t="shared" si="45"/>
        <v>0</v>
      </c>
      <c r="BC131" s="24">
        <v>9999</v>
      </c>
      <c r="BD131" s="27">
        <f t="shared" si="46"/>
        <v>9999</v>
      </c>
      <c r="BE131" s="27">
        <f t="shared" si="47"/>
        <v>9999</v>
      </c>
      <c r="BF131" s="30">
        <f t="shared" si="48"/>
        <v>19998</v>
      </c>
      <c r="BG131" s="53">
        <v>12</v>
      </c>
    </row>
    <row r="132" spans="1:119" s="4" customFormat="1" ht="20.100000000000001" customHeight="1" x14ac:dyDescent="0.2">
      <c r="A132" s="62"/>
      <c r="B132" s="55"/>
      <c r="C132" s="56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5"/>
      <c r="Z132" s="26"/>
      <c r="AA132" s="24">
        <f t="shared" ref="AA132" si="49">SUM(D132:X132)</f>
        <v>0</v>
      </c>
      <c r="AB132" s="24"/>
      <c r="AC132" s="27">
        <f t="shared" ref="AC132" si="50">SUM(AA132:AB132)</f>
        <v>0</v>
      </c>
      <c r="AD132" s="25"/>
      <c r="AE132" s="25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>
        <f t="shared" ref="BB132" si="51">SUM(AF132:BA132)</f>
        <v>0</v>
      </c>
      <c r="BC132" s="24"/>
      <c r="BD132" s="27">
        <f t="shared" ref="BD132" si="52">SUM(BB132:BC132)</f>
        <v>0</v>
      </c>
      <c r="BE132" s="27">
        <f t="shared" ref="BE132" si="53">SUM(AC132)</f>
        <v>0</v>
      </c>
      <c r="BF132" s="30">
        <f t="shared" ref="BF132" si="54">SUM(BD132:BE132)</f>
        <v>0</v>
      </c>
      <c r="BG132" s="53">
        <v>13</v>
      </c>
    </row>
    <row r="133" spans="1:119" s="4" customFormat="1" ht="20.100000000000001" customHeight="1" x14ac:dyDescent="0.2">
      <c r="A133" s="74">
        <v>485</v>
      </c>
      <c r="B133" s="56" t="s">
        <v>75</v>
      </c>
      <c r="C133" s="56" t="s">
        <v>78</v>
      </c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5"/>
      <c r="Z133" s="26"/>
      <c r="AA133" s="24"/>
      <c r="AB133" s="24"/>
      <c r="AC133" s="27"/>
      <c r="AD133" s="25"/>
      <c r="AE133" s="25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7"/>
      <c r="BE133" s="27"/>
      <c r="BF133" s="30"/>
      <c r="BG133" s="60"/>
    </row>
    <row r="134" spans="1:119" s="4" customFormat="1" ht="20.100000000000001" customHeight="1" thickBot="1" x14ac:dyDescent="0.3">
      <c r="A134" s="141"/>
      <c r="B134" s="142"/>
      <c r="C134" s="66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8"/>
      <c r="Z134" s="69"/>
      <c r="AA134" s="67"/>
      <c r="AB134" s="67"/>
      <c r="AC134" s="82"/>
      <c r="AD134" s="68"/>
      <c r="AE134" s="68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82"/>
      <c r="BE134" s="82"/>
      <c r="BF134" s="83"/>
      <c r="BG134" s="119"/>
    </row>
    <row r="135" spans="1:119" s="4" customFormat="1" ht="33.75" customHeight="1" thickBot="1" x14ac:dyDescent="0.3">
      <c r="A135" s="138"/>
      <c r="B135" s="139"/>
      <c r="C135" s="14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Z135" s="5"/>
      <c r="AA135" s="10"/>
      <c r="AB135" s="10"/>
      <c r="AC135" s="13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3"/>
      <c r="BE135" s="13"/>
      <c r="BF135" s="17"/>
      <c r="BG135" s="14"/>
    </row>
    <row r="136" spans="1:119" s="4" customFormat="1" ht="20.100000000000001" customHeight="1" thickBot="1" x14ac:dyDescent="0.3">
      <c r="A136" s="103"/>
      <c r="B136" s="45" t="s">
        <v>160</v>
      </c>
      <c r="C136" s="116"/>
      <c r="D136" s="45" t="s">
        <v>7</v>
      </c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6"/>
      <c r="Z136" s="46"/>
      <c r="AA136" s="45"/>
      <c r="AB136" s="45"/>
      <c r="AC136" s="45"/>
      <c r="AD136" s="45"/>
      <c r="AE136" s="45"/>
      <c r="AF136" s="45" t="s">
        <v>8</v>
      </c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7"/>
    </row>
    <row r="137" spans="1:119" s="4" customFormat="1" ht="81" customHeight="1" x14ac:dyDescent="0.25">
      <c r="A137" s="117"/>
      <c r="B137" s="32" t="s">
        <v>16</v>
      </c>
      <c r="C137" s="118"/>
      <c r="D137" s="33">
        <v>1</v>
      </c>
      <c r="E137" s="33">
        <v>2</v>
      </c>
      <c r="F137" s="33">
        <v>3</v>
      </c>
      <c r="G137" s="33">
        <v>4</v>
      </c>
      <c r="H137" s="33">
        <v>5</v>
      </c>
      <c r="I137" s="33" t="s">
        <v>131</v>
      </c>
      <c r="J137" s="33" t="s">
        <v>132</v>
      </c>
      <c r="K137" s="33" t="s">
        <v>133</v>
      </c>
      <c r="L137" s="33" t="s">
        <v>134</v>
      </c>
      <c r="M137" s="33">
        <v>7</v>
      </c>
      <c r="N137" s="33">
        <v>8</v>
      </c>
      <c r="O137" s="33" t="s">
        <v>135</v>
      </c>
      <c r="P137" s="33" t="s">
        <v>136</v>
      </c>
      <c r="Q137" s="81" t="s">
        <v>137</v>
      </c>
      <c r="R137" s="81">
        <v>10</v>
      </c>
      <c r="S137" s="81">
        <v>11</v>
      </c>
      <c r="T137" s="81">
        <v>12</v>
      </c>
      <c r="U137" s="33" t="s">
        <v>144</v>
      </c>
      <c r="V137" s="33" t="s">
        <v>145</v>
      </c>
      <c r="W137" s="33" t="s">
        <v>146</v>
      </c>
      <c r="X137" s="33" t="s">
        <v>147</v>
      </c>
      <c r="Y137" s="33" t="s">
        <v>5</v>
      </c>
      <c r="Z137" s="33" t="s">
        <v>6</v>
      </c>
      <c r="AA137" s="8" t="s">
        <v>0</v>
      </c>
      <c r="AB137" s="8" t="s">
        <v>1</v>
      </c>
      <c r="AC137" s="34" t="s">
        <v>4</v>
      </c>
      <c r="AD137" s="41"/>
      <c r="AE137" s="8"/>
      <c r="AF137" s="33">
        <v>1</v>
      </c>
      <c r="AG137" s="33">
        <v>2</v>
      </c>
      <c r="AH137" s="33">
        <v>3</v>
      </c>
      <c r="AI137" s="33">
        <v>4</v>
      </c>
      <c r="AJ137" s="33">
        <v>5</v>
      </c>
      <c r="AK137" s="33" t="s">
        <v>131</v>
      </c>
      <c r="AL137" s="33" t="s">
        <v>132</v>
      </c>
      <c r="AM137" s="33" t="s">
        <v>133</v>
      </c>
      <c r="AN137" s="33" t="s">
        <v>134</v>
      </c>
      <c r="AO137" s="33">
        <v>7</v>
      </c>
      <c r="AP137" s="33">
        <v>8</v>
      </c>
      <c r="AQ137" s="33" t="s">
        <v>135</v>
      </c>
      <c r="AR137" s="33" t="s">
        <v>136</v>
      </c>
      <c r="AS137" s="81" t="s">
        <v>137</v>
      </c>
      <c r="AT137" s="81">
        <v>10</v>
      </c>
      <c r="AU137" s="81">
        <v>11</v>
      </c>
      <c r="AV137" s="81">
        <v>12</v>
      </c>
      <c r="AW137" s="33" t="s">
        <v>144</v>
      </c>
      <c r="AX137" s="33" t="s">
        <v>145</v>
      </c>
      <c r="AY137" s="33" t="s">
        <v>146</v>
      </c>
      <c r="AZ137" s="33" t="s">
        <v>147</v>
      </c>
      <c r="BA137" s="33"/>
      <c r="BB137" s="8" t="s">
        <v>9</v>
      </c>
      <c r="BC137" s="8" t="s">
        <v>2</v>
      </c>
      <c r="BD137" s="34" t="s">
        <v>3</v>
      </c>
      <c r="BE137" s="34" t="s">
        <v>4</v>
      </c>
      <c r="BF137" s="42" t="s">
        <v>10</v>
      </c>
      <c r="BG137" s="43" t="s">
        <v>11</v>
      </c>
    </row>
    <row r="138" spans="1:119" s="4" customFormat="1" ht="18.75" customHeight="1" x14ac:dyDescent="0.2">
      <c r="A138" s="128">
        <v>35</v>
      </c>
      <c r="B138" s="120" t="s">
        <v>159</v>
      </c>
      <c r="C138" s="120" t="s">
        <v>156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5"/>
      <c r="Z138" s="26"/>
      <c r="AA138" s="24">
        <f>SUM(D138:X138)</f>
        <v>0</v>
      </c>
      <c r="AB138" s="24">
        <v>152.31</v>
      </c>
      <c r="AC138" s="27">
        <f>SUM(AA138:AB138)</f>
        <v>152.31</v>
      </c>
      <c r="AD138" s="25"/>
      <c r="AE138" s="25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>
        <f>SUM(AF138:BA138)</f>
        <v>0</v>
      </c>
      <c r="BC138" s="24">
        <v>145.37</v>
      </c>
      <c r="BD138" s="27">
        <f>SUM(BB138:BC138)</f>
        <v>145.37</v>
      </c>
      <c r="BE138" s="27">
        <f>SUM(AC138)</f>
        <v>152.31</v>
      </c>
      <c r="BF138" s="21">
        <f>SUM(BD138:BE138)</f>
        <v>297.68</v>
      </c>
      <c r="BG138" s="54">
        <v>1</v>
      </c>
    </row>
    <row r="139" spans="1:119" s="4" customFormat="1" ht="18.75" customHeight="1" x14ac:dyDescent="0.2">
      <c r="A139" s="125" t="s">
        <v>161</v>
      </c>
      <c r="B139" s="56" t="s">
        <v>190</v>
      </c>
      <c r="C139" s="56" t="s">
        <v>60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5"/>
      <c r="Z139" s="26"/>
      <c r="AA139" s="24">
        <f>SUM(D139:X139)</f>
        <v>0</v>
      </c>
      <c r="AB139" s="24">
        <v>160.86000000000001</v>
      </c>
      <c r="AC139" s="27">
        <f>SUM(AA139:AB139)</f>
        <v>160.86000000000001</v>
      </c>
      <c r="AD139" s="25"/>
      <c r="AE139" s="25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>
        <v>5</v>
      </c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>
        <f>SUM(AF139:BA139)</f>
        <v>5</v>
      </c>
      <c r="BC139" s="24">
        <v>153.47</v>
      </c>
      <c r="BD139" s="27">
        <f>SUM(BB139:BC139)</f>
        <v>158.47</v>
      </c>
      <c r="BE139" s="27">
        <f>SUM(AC139)</f>
        <v>160.86000000000001</v>
      </c>
      <c r="BF139" s="21">
        <f>SUM(BD139:BE139)</f>
        <v>319.33000000000004</v>
      </c>
      <c r="BG139" s="54">
        <v>2</v>
      </c>
    </row>
    <row r="140" spans="1:119" s="4" customFormat="1" ht="18.75" customHeight="1" x14ac:dyDescent="0.2">
      <c r="A140" s="61">
        <v>9</v>
      </c>
      <c r="B140" s="120" t="s">
        <v>162</v>
      </c>
      <c r="C140" s="120" t="s">
        <v>156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>
        <v>5</v>
      </c>
      <c r="S140" s="24"/>
      <c r="T140" s="24"/>
      <c r="U140" s="24"/>
      <c r="V140" s="24"/>
      <c r="W140" s="24"/>
      <c r="X140" s="24"/>
      <c r="Y140" s="25"/>
      <c r="Z140" s="26"/>
      <c r="AA140" s="24">
        <f>SUM(D140:X140)</f>
        <v>5</v>
      </c>
      <c r="AB140" s="24">
        <v>189.25</v>
      </c>
      <c r="AC140" s="27">
        <f>SUM(AA140:AB140)</f>
        <v>194.25</v>
      </c>
      <c r="AD140" s="25"/>
      <c r="AE140" s="25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>
        <f>SUM(AF140:BA140)</f>
        <v>0</v>
      </c>
      <c r="BC140" s="24">
        <v>189.08</v>
      </c>
      <c r="BD140" s="27">
        <f>SUM(BB140:BC140)</f>
        <v>189.08</v>
      </c>
      <c r="BE140" s="27">
        <f>SUM(AC140)</f>
        <v>194.25</v>
      </c>
      <c r="BF140" s="21">
        <f>SUM(BD140:BE140)</f>
        <v>383.33000000000004</v>
      </c>
      <c r="BG140" s="54">
        <v>3</v>
      </c>
    </row>
    <row r="141" spans="1:119" s="4" customFormat="1" ht="18.75" customHeight="1" x14ac:dyDescent="0.2">
      <c r="A141" s="63"/>
      <c r="B141" s="55"/>
      <c r="C141" s="56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5"/>
      <c r="Z141" s="26"/>
      <c r="AA141" s="24">
        <f t="shared" ref="AA141:AA145" si="55">SUM(D141:X141)</f>
        <v>0</v>
      </c>
      <c r="AB141" s="24"/>
      <c r="AC141" s="27">
        <f t="shared" ref="AC141:AC145" si="56">SUM(AA141:AB141)</f>
        <v>0</v>
      </c>
      <c r="AD141" s="25"/>
      <c r="AE141" s="25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>
        <f t="shared" ref="BB141:BB145" si="57">SUM(AF141:BA141)</f>
        <v>0</v>
      </c>
      <c r="BC141" s="24"/>
      <c r="BD141" s="27">
        <f t="shared" ref="BD141:BD143" si="58">SUM(BB141:BC141)</f>
        <v>0</v>
      </c>
      <c r="BE141" s="27">
        <f t="shared" ref="BE141:BE145" si="59">SUM(AC141)</f>
        <v>0</v>
      </c>
      <c r="BF141" s="21">
        <f t="shared" ref="BF141:BF143" si="60">SUM(BD141:BE141)</f>
        <v>0</v>
      </c>
      <c r="BG141" s="54">
        <v>4</v>
      </c>
    </row>
    <row r="142" spans="1:119" s="4" customFormat="1" ht="18.75" customHeight="1" x14ac:dyDescent="0.2">
      <c r="A142" s="70"/>
      <c r="B142" s="23"/>
      <c r="C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5"/>
      <c r="Z142" s="26"/>
      <c r="AA142" s="24">
        <f t="shared" si="55"/>
        <v>0</v>
      </c>
      <c r="AB142" s="24"/>
      <c r="AC142" s="27">
        <f t="shared" si="56"/>
        <v>0</v>
      </c>
      <c r="AD142" s="25"/>
      <c r="AE142" s="25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>
        <f t="shared" si="57"/>
        <v>0</v>
      </c>
      <c r="BC142" s="24"/>
      <c r="BD142" s="27">
        <f t="shared" si="58"/>
        <v>0</v>
      </c>
      <c r="BE142" s="27">
        <f t="shared" si="59"/>
        <v>0</v>
      </c>
      <c r="BF142" s="21">
        <f t="shared" si="60"/>
        <v>0</v>
      </c>
      <c r="BG142" s="54">
        <v>5</v>
      </c>
    </row>
    <row r="143" spans="1:119" s="4" customFormat="1" ht="18.75" customHeight="1" x14ac:dyDescent="0.2">
      <c r="A143" s="71"/>
      <c r="B143" s="72"/>
      <c r="C143" s="72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5"/>
      <c r="Z143" s="26"/>
      <c r="AA143" s="24">
        <f t="shared" si="55"/>
        <v>0</v>
      </c>
      <c r="AB143" s="24"/>
      <c r="AC143" s="27">
        <f t="shared" si="56"/>
        <v>0</v>
      </c>
      <c r="AD143" s="25"/>
      <c r="AE143" s="25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>
        <f t="shared" si="57"/>
        <v>0</v>
      </c>
      <c r="BC143" s="24"/>
      <c r="BD143" s="27">
        <f t="shared" si="58"/>
        <v>0</v>
      </c>
      <c r="BE143" s="27">
        <f t="shared" si="59"/>
        <v>0</v>
      </c>
      <c r="BF143" s="21">
        <f t="shared" si="60"/>
        <v>0</v>
      </c>
      <c r="BG143" s="149"/>
    </row>
    <row r="144" spans="1:119" s="11" customFormat="1" ht="23.25" customHeight="1" x14ac:dyDescent="0.25">
      <c r="A144" s="62"/>
      <c r="B144" s="55"/>
      <c r="C144" s="56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5"/>
      <c r="Z144" s="26"/>
      <c r="AA144" s="24">
        <f t="shared" si="55"/>
        <v>0</v>
      </c>
      <c r="AB144" s="24"/>
      <c r="AC144" s="27">
        <f t="shared" si="56"/>
        <v>0</v>
      </c>
      <c r="AD144" s="25"/>
      <c r="AE144" s="25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>
        <f t="shared" si="57"/>
        <v>0</v>
      </c>
      <c r="BC144" s="24"/>
      <c r="BD144" s="27">
        <f>SUM(BB144:BC144)</f>
        <v>0</v>
      </c>
      <c r="BE144" s="27">
        <f t="shared" si="59"/>
        <v>0</v>
      </c>
      <c r="BF144" s="21">
        <f>SUM(BD144:BE144)</f>
        <v>0</v>
      </c>
      <c r="BG144" s="2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</row>
    <row r="145" spans="1:119" s="9" customFormat="1" ht="18.75" customHeight="1" thickBot="1" x14ac:dyDescent="0.25">
      <c r="A145" s="143"/>
      <c r="B145" s="85"/>
      <c r="C145" s="85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8"/>
      <c r="Z145" s="69"/>
      <c r="AA145" s="67">
        <f t="shared" si="55"/>
        <v>0</v>
      </c>
      <c r="AB145" s="67"/>
      <c r="AC145" s="82">
        <f t="shared" si="56"/>
        <v>0</v>
      </c>
      <c r="AD145" s="68"/>
      <c r="AE145" s="68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>
        <f t="shared" si="57"/>
        <v>0</v>
      </c>
      <c r="BC145" s="67"/>
      <c r="BD145" s="82">
        <f t="shared" ref="BD145" si="61">SUM(BB145:BC145)</f>
        <v>0</v>
      </c>
      <c r="BE145" s="82">
        <f t="shared" si="59"/>
        <v>0</v>
      </c>
      <c r="BF145" s="144">
        <f t="shared" ref="BF145" si="62">SUM(BD145:BE145)</f>
        <v>0</v>
      </c>
      <c r="BG145" s="145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</row>
    <row r="146" spans="1:119" s="4" customFormat="1" ht="20.100000000000001" customHeight="1" x14ac:dyDescent="0.25">
      <c r="A146" s="106"/>
      <c r="B146" s="58"/>
      <c r="C146" s="58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Z146" s="5"/>
      <c r="AA146" s="10"/>
      <c r="AB146" s="10"/>
      <c r="AC146" s="13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3"/>
      <c r="BE146" s="13"/>
      <c r="BF146" s="17"/>
      <c r="BG146" s="14"/>
    </row>
    <row r="147" spans="1:119" s="4" customFormat="1" ht="20.100000000000001" customHeight="1" x14ac:dyDescent="0.25">
      <c r="A147" s="18"/>
      <c r="B147" s="16"/>
      <c r="C147" s="16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32"/>
      <c r="Z147" s="3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1:119" s="4" customFormat="1" ht="20.100000000000001" customHeight="1" x14ac:dyDescent="0.25">
      <c r="A148" s="31"/>
      <c r="B148" s="12"/>
      <c r="C148" s="12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8"/>
      <c r="AB148" s="8"/>
      <c r="AC148" s="34"/>
      <c r="AD148" s="8"/>
      <c r="AE148" s="8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8"/>
      <c r="BC148" s="8"/>
      <c r="BD148" s="34"/>
      <c r="BE148" s="34"/>
      <c r="BF148" s="35"/>
      <c r="BG148" s="36"/>
    </row>
    <row r="149" spans="1:119" s="4" customFormat="1" ht="44.25" customHeight="1" x14ac:dyDescent="0.25">
      <c r="A149" s="8"/>
      <c r="B149" s="32"/>
      <c r="C149" s="32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Z149" s="5"/>
      <c r="AA149" s="10"/>
      <c r="AB149" s="10"/>
      <c r="AC149" s="13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3"/>
      <c r="BE149" s="13"/>
      <c r="BF149" s="17"/>
      <c r="BG149" s="20"/>
    </row>
    <row r="150" spans="1:119" s="11" customFormat="1" ht="23.25" customHeight="1" x14ac:dyDescent="0.25">
      <c r="A150" s="18"/>
      <c r="B150" s="16"/>
      <c r="C150" s="16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4"/>
      <c r="Z150" s="5"/>
      <c r="AA150" s="10"/>
      <c r="AB150" s="10"/>
      <c r="AC150" s="13"/>
      <c r="AD150" s="4"/>
      <c r="AE150" s="4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3"/>
      <c r="BE150" s="13"/>
      <c r="BF150" s="17"/>
      <c r="BG150" s="20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</row>
    <row r="151" spans="1:119" s="9" customFormat="1" ht="78.75" customHeight="1" thickBot="1" x14ac:dyDescent="0.3">
      <c r="A151" s="18"/>
      <c r="B151" s="16"/>
      <c r="C151" s="16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4"/>
      <c r="Z151" s="5"/>
      <c r="AA151" s="10"/>
      <c r="AB151" s="10"/>
      <c r="AC151" s="13"/>
      <c r="AD151" s="4"/>
      <c r="AE151" s="4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3"/>
      <c r="BE151" s="13"/>
      <c r="BF151" s="17"/>
      <c r="BG151" s="20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</row>
    <row r="152" spans="1:119" s="4" customFormat="1" ht="20.100000000000001" customHeight="1" thickTop="1" x14ac:dyDescent="0.25">
      <c r="A152" s="18"/>
      <c r="B152" s="16"/>
      <c r="C152" s="16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Z152" s="5"/>
      <c r="AA152" s="10"/>
      <c r="AB152" s="10"/>
      <c r="AC152" s="13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3"/>
      <c r="BE152" s="13"/>
      <c r="BF152" s="17"/>
      <c r="BG152" s="14"/>
    </row>
    <row r="153" spans="1:119" s="4" customFormat="1" ht="20.100000000000001" customHeight="1" x14ac:dyDescent="0.25">
      <c r="A153" s="18"/>
      <c r="B153" s="16"/>
      <c r="C153" s="16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32"/>
      <c r="Z153" s="3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1:119" s="4" customFormat="1" ht="20.100000000000001" customHeight="1" x14ac:dyDescent="0.25">
      <c r="A154" s="31"/>
      <c r="B154" s="12"/>
      <c r="C154" s="12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8"/>
      <c r="AB154" s="8"/>
      <c r="AC154" s="34"/>
      <c r="AD154" s="8"/>
      <c r="AE154" s="8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8"/>
      <c r="BC154" s="8"/>
      <c r="BD154" s="34"/>
      <c r="BE154" s="34"/>
      <c r="BF154" s="35"/>
      <c r="BG154" s="36"/>
    </row>
    <row r="155" spans="1:119" s="4" customFormat="1" ht="44.25" customHeight="1" x14ac:dyDescent="0.25">
      <c r="A155" s="8"/>
      <c r="B155" s="32"/>
      <c r="C155" s="32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Z155" s="5"/>
      <c r="AA155" s="10"/>
      <c r="AB155" s="10"/>
      <c r="AC155" s="13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3"/>
      <c r="BE155" s="13"/>
      <c r="BF155" s="17"/>
      <c r="BG155" s="20"/>
    </row>
    <row r="156" spans="1:119" s="11" customFormat="1" ht="23.25" customHeight="1" x14ac:dyDescent="0.25">
      <c r="A156" s="18"/>
      <c r="B156" s="16"/>
      <c r="C156" s="16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4"/>
      <c r="Z156" s="5"/>
      <c r="AA156" s="10"/>
      <c r="AB156" s="10"/>
      <c r="AC156" s="13"/>
      <c r="AD156" s="4"/>
      <c r="AE156" s="4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3"/>
      <c r="BE156" s="13"/>
      <c r="BF156" s="17"/>
      <c r="BG156" s="20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</row>
    <row r="157" spans="1:119" s="9" customFormat="1" ht="78.75" customHeight="1" thickBot="1" x14ac:dyDescent="0.3">
      <c r="A157" s="18"/>
      <c r="B157" s="16"/>
      <c r="C157" s="1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  <c r="AA157" s="4"/>
      <c r="AB157" s="4"/>
      <c r="AC157" s="4"/>
      <c r="AD157" s="4"/>
      <c r="AE157" s="4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4"/>
      <c r="BC157" s="4"/>
      <c r="BD157" s="4"/>
      <c r="BE157" s="4"/>
      <c r="BF157" s="14"/>
      <c r="BG157" s="14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</row>
    <row r="158" spans="1:119" s="4" customFormat="1" ht="20.100000000000001" customHeight="1" thickTop="1" x14ac:dyDescent="0.25">
      <c r="A158" s="18"/>
      <c r="B158" s="14"/>
      <c r="C158" s="14"/>
      <c r="Z158" s="5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F158" s="14"/>
      <c r="BG158" s="14"/>
    </row>
    <row r="159" spans="1:119" s="4" customFormat="1" ht="20.100000000000001" customHeight="1" x14ac:dyDescent="0.25">
      <c r="A159" s="18"/>
      <c r="B159" s="14"/>
      <c r="C159" s="14"/>
      <c r="Z159" s="5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F159" s="14"/>
      <c r="BG159" s="14"/>
    </row>
    <row r="160" spans="1:119" s="4" customFormat="1" ht="20.100000000000001" customHeight="1" x14ac:dyDescent="0.25">
      <c r="A160" s="18"/>
      <c r="B160" s="14"/>
      <c r="C160" s="14"/>
      <c r="Z160" s="5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F160" s="14"/>
      <c r="BG160" s="14"/>
    </row>
    <row r="161" spans="1:59" s="4" customFormat="1" ht="20.100000000000001" customHeight="1" x14ac:dyDescent="0.25">
      <c r="A161" s="18"/>
      <c r="B161" s="14"/>
      <c r="C161" s="14"/>
      <c r="Z161" s="5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F161" s="14"/>
      <c r="BG161" s="14"/>
    </row>
    <row r="162" spans="1:59" s="4" customFormat="1" ht="20.100000000000001" customHeight="1" x14ac:dyDescent="0.25">
      <c r="A162" s="18"/>
      <c r="B162" s="14"/>
      <c r="C162" s="14"/>
      <c r="Z162" s="5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F162" s="14"/>
      <c r="BG162" s="14"/>
    </row>
    <row r="163" spans="1:59" s="4" customFormat="1" ht="20.100000000000001" customHeight="1" x14ac:dyDescent="0.25">
      <c r="A163" s="18"/>
      <c r="B163" s="14"/>
      <c r="C163" s="14"/>
      <c r="Z163" s="5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F163" s="14"/>
      <c r="BG163" s="14"/>
    </row>
    <row r="164" spans="1:59" s="4" customFormat="1" ht="20.100000000000001" customHeight="1" x14ac:dyDescent="0.25">
      <c r="A164" s="18"/>
      <c r="B164" s="14"/>
      <c r="C164" s="14"/>
      <c r="Z164" s="5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F164" s="14"/>
      <c r="BG164" s="14"/>
    </row>
    <row r="165" spans="1:59" s="4" customFormat="1" ht="20.100000000000001" customHeight="1" x14ac:dyDescent="0.25">
      <c r="A165" s="18"/>
      <c r="B165" s="14"/>
      <c r="C165" s="14"/>
      <c r="Z165" s="5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F165" s="14"/>
      <c r="BG165" s="14"/>
    </row>
    <row r="166" spans="1:59" s="4" customFormat="1" ht="20.100000000000001" customHeight="1" x14ac:dyDescent="0.25">
      <c r="A166" s="18"/>
      <c r="B166" s="14"/>
      <c r="C166" s="14"/>
      <c r="Z166" s="5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F166" s="14"/>
      <c r="BG166" s="14"/>
    </row>
    <row r="167" spans="1:59" s="4" customFormat="1" ht="20.100000000000001" customHeight="1" x14ac:dyDescent="0.25">
      <c r="A167" s="18"/>
      <c r="B167" s="14"/>
      <c r="C167" s="14"/>
      <c r="Z167" s="5"/>
      <c r="BF167" s="14"/>
      <c r="BG167" s="14"/>
    </row>
    <row r="168" spans="1:59" s="4" customFormat="1" ht="20.100000000000001" customHeight="1" x14ac:dyDescent="0.25">
      <c r="A168" s="18"/>
      <c r="B168" s="14"/>
      <c r="C168" s="14"/>
      <c r="Z168" s="5"/>
      <c r="BF168" s="14"/>
      <c r="BG168" s="14"/>
    </row>
    <row r="169" spans="1:59" s="4" customFormat="1" ht="20.100000000000001" customHeight="1" x14ac:dyDescent="0.25">
      <c r="A169" s="18"/>
      <c r="B169" s="14"/>
      <c r="C169" s="14"/>
      <c r="Z169" s="5"/>
      <c r="BF169" s="14"/>
      <c r="BG169" s="14"/>
    </row>
    <row r="170" spans="1:59" s="4" customFormat="1" ht="20.100000000000001" customHeight="1" x14ac:dyDescent="0.25">
      <c r="A170" s="18"/>
      <c r="B170" s="14"/>
      <c r="C170" s="14"/>
      <c r="Z170" s="5"/>
      <c r="BF170" s="14"/>
      <c r="BG170" s="14"/>
    </row>
    <row r="171" spans="1:59" s="4" customFormat="1" ht="20.100000000000001" customHeight="1" x14ac:dyDescent="0.25">
      <c r="A171" s="18"/>
      <c r="B171" s="14"/>
      <c r="C171" s="14"/>
      <c r="Z171" s="5"/>
      <c r="BF171" s="14"/>
      <c r="BG171" s="14"/>
    </row>
    <row r="172" spans="1:59" s="4" customFormat="1" ht="20.100000000000001" customHeight="1" x14ac:dyDescent="0.25">
      <c r="A172" s="18"/>
      <c r="B172" s="14"/>
      <c r="C172" s="14"/>
      <c r="Z172" s="5"/>
      <c r="BF172" s="14"/>
      <c r="BG172" s="14"/>
    </row>
    <row r="173" spans="1:59" s="4" customFormat="1" ht="20.100000000000001" customHeight="1" x14ac:dyDescent="0.25">
      <c r="A173" s="18"/>
      <c r="B173" s="14"/>
      <c r="C173" s="14"/>
      <c r="Z173" s="5"/>
      <c r="BF173" s="14"/>
      <c r="BG173" s="14"/>
    </row>
    <row r="174" spans="1:59" s="4" customFormat="1" ht="20.100000000000001" customHeight="1" x14ac:dyDescent="0.25">
      <c r="A174" s="18"/>
      <c r="B174" s="14"/>
      <c r="C174" s="14"/>
      <c r="Z174" s="5"/>
      <c r="BF174" s="14"/>
      <c r="BG174" s="14"/>
    </row>
    <row r="175" spans="1:59" s="4" customFormat="1" ht="20.100000000000001" customHeight="1" x14ac:dyDescent="0.25">
      <c r="A175" s="18"/>
      <c r="B175" s="14"/>
      <c r="C175" s="14"/>
      <c r="Z175" s="5"/>
      <c r="BF175" s="14"/>
      <c r="BG175" s="14"/>
    </row>
    <row r="176" spans="1:59" s="4" customFormat="1" ht="20.100000000000001" customHeight="1" x14ac:dyDescent="0.25">
      <c r="A176" s="18"/>
      <c r="B176" s="14"/>
      <c r="C176" s="14"/>
      <c r="Z176" s="5"/>
      <c r="BF176" s="14"/>
      <c r="BG176" s="14"/>
    </row>
    <row r="177" spans="1:59" s="4" customFormat="1" ht="20.100000000000001" customHeight="1" x14ac:dyDescent="0.25">
      <c r="A177" s="18"/>
      <c r="B177" s="14"/>
      <c r="C177" s="14"/>
      <c r="Z177" s="5"/>
      <c r="BF177" s="14"/>
      <c r="BG177" s="14"/>
    </row>
    <row r="178" spans="1:59" s="4" customFormat="1" ht="20.100000000000001" customHeight="1" x14ac:dyDescent="0.25">
      <c r="A178" s="18"/>
      <c r="B178" s="14"/>
      <c r="C178" s="14"/>
      <c r="Z178" s="5"/>
      <c r="BF178" s="14"/>
      <c r="BG178" s="14"/>
    </row>
    <row r="179" spans="1:59" s="4" customFormat="1" ht="20.100000000000001" customHeight="1" x14ac:dyDescent="0.25">
      <c r="A179" s="18"/>
      <c r="B179" s="14"/>
      <c r="C179" s="14"/>
      <c r="Z179" s="5"/>
      <c r="BF179" s="14"/>
      <c r="BG179" s="14"/>
    </row>
    <row r="180" spans="1:59" s="4" customFormat="1" ht="20.100000000000001" customHeight="1" x14ac:dyDescent="0.25">
      <c r="A180" s="18"/>
      <c r="B180" s="14"/>
      <c r="C180" s="14"/>
      <c r="Z180" s="5"/>
      <c r="BF180" s="14"/>
      <c r="BG180" s="14"/>
    </row>
    <row r="181" spans="1:59" s="4" customFormat="1" ht="20.100000000000001" customHeight="1" x14ac:dyDescent="0.25">
      <c r="A181" s="18"/>
      <c r="B181" s="14"/>
      <c r="C181" s="14"/>
      <c r="Z181" s="5"/>
      <c r="BF181" s="14"/>
      <c r="BG181" s="14"/>
    </row>
    <row r="182" spans="1:59" s="4" customFormat="1" x14ac:dyDescent="0.25">
      <c r="A182" s="18"/>
      <c r="B182" s="14"/>
      <c r="C182" s="14"/>
      <c r="Z182" s="5"/>
      <c r="BF182" s="14"/>
      <c r="BG182" s="14"/>
    </row>
    <row r="183" spans="1:59" s="4" customFormat="1" x14ac:dyDescent="0.25">
      <c r="A183" s="18"/>
      <c r="B183" s="14"/>
      <c r="C183" s="14"/>
      <c r="Z183" s="5"/>
      <c r="BF183" s="14"/>
      <c r="BG183" s="14"/>
    </row>
    <row r="184" spans="1:59" s="4" customFormat="1" x14ac:dyDescent="0.25">
      <c r="A184" s="18"/>
      <c r="B184" s="14"/>
      <c r="C184" s="14"/>
      <c r="Z184" s="5"/>
      <c r="BF184" s="14"/>
      <c r="BG184" s="14"/>
    </row>
    <row r="185" spans="1:59" s="4" customFormat="1" x14ac:dyDescent="0.25">
      <c r="A185" s="18"/>
      <c r="B185" s="14"/>
      <c r="C185" s="14"/>
      <c r="Z185" s="5"/>
      <c r="BF185" s="14"/>
      <c r="BG185" s="14"/>
    </row>
    <row r="186" spans="1:59" s="4" customFormat="1" x14ac:dyDescent="0.25">
      <c r="A186" s="18"/>
      <c r="B186" s="14"/>
      <c r="C186" s="14"/>
      <c r="Z186" s="5"/>
      <c r="BF186" s="14"/>
      <c r="BG186" s="14"/>
    </row>
    <row r="187" spans="1:59" s="4" customFormat="1" x14ac:dyDescent="0.25">
      <c r="A187" s="18"/>
      <c r="B187" s="14"/>
      <c r="C187" s="14"/>
      <c r="Z187" s="5"/>
      <c r="BF187" s="14"/>
      <c r="BG187" s="14"/>
    </row>
    <row r="188" spans="1:59" s="4" customFormat="1" x14ac:dyDescent="0.25">
      <c r="A188" s="18"/>
      <c r="B188" s="14"/>
      <c r="C188" s="14"/>
      <c r="Z188" s="5"/>
      <c r="BF188" s="14"/>
      <c r="BG188" s="14"/>
    </row>
    <row r="189" spans="1:59" s="4" customFormat="1" x14ac:dyDescent="0.25">
      <c r="A189" s="18"/>
      <c r="B189" s="14"/>
      <c r="C189" s="14"/>
      <c r="Z189" s="5"/>
      <c r="BF189" s="14"/>
      <c r="BG189" s="14"/>
    </row>
    <row r="190" spans="1:59" s="4" customFormat="1" x14ac:dyDescent="0.25">
      <c r="A190" s="18"/>
      <c r="B190" s="14"/>
      <c r="C190" s="14"/>
      <c r="Z190" s="5"/>
      <c r="BF190" s="14"/>
      <c r="BG190" s="14"/>
    </row>
    <row r="191" spans="1:59" s="4" customFormat="1" x14ac:dyDescent="0.25">
      <c r="A191" s="18"/>
      <c r="B191" s="14"/>
      <c r="C191" s="14"/>
      <c r="Z191" s="5"/>
      <c r="BF191" s="14"/>
      <c r="BG191" s="14"/>
    </row>
    <row r="192" spans="1:59" s="4" customFormat="1" x14ac:dyDescent="0.25">
      <c r="A192" s="18"/>
      <c r="B192" s="14"/>
      <c r="C192" s="14"/>
      <c r="Z192" s="5"/>
      <c r="BF192" s="14"/>
      <c r="BG192" s="14"/>
    </row>
    <row r="193" spans="1:59" s="4" customFormat="1" x14ac:dyDescent="0.25">
      <c r="A193" s="18"/>
      <c r="B193" s="14"/>
      <c r="C193" s="14"/>
      <c r="Z193" s="5"/>
      <c r="BF193" s="14"/>
      <c r="BG193" s="14"/>
    </row>
    <row r="194" spans="1:59" s="4" customFormat="1" x14ac:dyDescent="0.25">
      <c r="A194" s="18"/>
      <c r="B194" s="14"/>
      <c r="C194" s="14"/>
      <c r="Z194" s="5"/>
      <c r="BF194" s="14"/>
      <c r="BG194" s="14"/>
    </row>
    <row r="195" spans="1:59" s="4" customFormat="1" x14ac:dyDescent="0.25">
      <c r="A195" s="18"/>
      <c r="B195" s="14"/>
      <c r="C195" s="14"/>
      <c r="Z195" s="5"/>
      <c r="BF195" s="14"/>
      <c r="BG195" s="14"/>
    </row>
    <row r="196" spans="1:59" s="4" customFormat="1" x14ac:dyDescent="0.25">
      <c r="A196" s="18"/>
      <c r="B196" s="14"/>
      <c r="C196" s="14"/>
      <c r="Z196" s="5"/>
      <c r="BF196" s="14"/>
      <c r="BG196" s="14"/>
    </row>
    <row r="197" spans="1:59" s="4" customFormat="1" x14ac:dyDescent="0.25">
      <c r="A197" s="18"/>
      <c r="B197" s="14"/>
      <c r="C197" s="14"/>
      <c r="Z197" s="5"/>
      <c r="BF197" s="14"/>
      <c r="BG197" s="14"/>
    </row>
    <row r="198" spans="1:59" s="4" customFormat="1" x14ac:dyDescent="0.25">
      <c r="A198" s="18"/>
      <c r="B198" s="14"/>
      <c r="C198" s="14"/>
      <c r="Z198" s="5"/>
      <c r="BF198" s="14"/>
      <c r="BG198" s="14"/>
    </row>
    <row r="199" spans="1:59" s="4" customFormat="1" x14ac:dyDescent="0.25">
      <c r="A199" s="18"/>
      <c r="B199" s="14"/>
      <c r="C199" s="14"/>
      <c r="Z199" s="5"/>
      <c r="BF199" s="14"/>
      <c r="BG199" s="14"/>
    </row>
    <row r="200" spans="1:59" s="4" customFormat="1" x14ac:dyDescent="0.25">
      <c r="A200" s="18"/>
      <c r="B200" s="14"/>
      <c r="C200" s="14"/>
      <c r="Z200" s="5"/>
      <c r="BF200" s="14"/>
      <c r="BG200" s="14"/>
    </row>
    <row r="201" spans="1:59" s="4" customFormat="1" x14ac:dyDescent="0.25">
      <c r="A201" s="18"/>
      <c r="B201" s="14"/>
      <c r="C201" s="14"/>
      <c r="Z201" s="5"/>
      <c r="BF201" s="14"/>
      <c r="BG201" s="14"/>
    </row>
    <row r="202" spans="1:59" s="4" customFormat="1" x14ac:dyDescent="0.25">
      <c r="A202" s="18"/>
      <c r="B202" s="14"/>
      <c r="C202" s="14"/>
      <c r="Z202" s="5"/>
      <c r="BF202" s="14"/>
      <c r="BG202" s="14"/>
    </row>
    <row r="203" spans="1:59" s="4" customFormat="1" x14ac:dyDescent="0.25">
      <c r="A203" s="18"/>
      <c r="B203" s="14"/>
      <c r="C203" s="14"/>
      <c r="Z203" s="5"/>
      <c r="BF203" s="14"/>
      <c r="BG203" s="14"/>
    </row>
    <row r="204" spans="1:59" s="4" customFormat="1" x14ac:dyDescent="0.25">
      <c r="A204" s="18"/>
      <c r="B204" s="14"/>
      <c r="C204" s="14"/>
      <c r="Z204" s="5"/>
      <c r="BF204" s="14"/>
      <c r="BG204" s="14"/>
    </row>
    <row r="205" spans="1:59" s="4" customFormat="1" x14ac:dyDescent="0.25">
      <c r="A205" s="18"/>
      <c r="B205" s="14"/>
      <c r="C205" s="14"/>
      <c r="Z205" s="5"/>
      <c r="BF205" s="14"/>
      <c r="BG205" s="14"/>
    </row>
    <row r="206" spans="1:59" s="4" customFormat="1" x14ac:dyDescent="0.25">
      <c r="A206" s="18"/>
      <c r="B206" s="14"/>
      <c r="C206" s="14"/>
      <c r="Z206" s="5"/>
      <c r="BF206" s="14"/>
      <c r="BG206" s="14"/>
    </row>
    <row r="207" spans="1:59" s="4" customFormat="1" x14ac:dyDescent="0.25">
      <c r="A207" s="18"/>
      <c r="B207" s="14"/>
      <c r="C207" s="14"/>
      <c r="Z207" s="5"/>
      <c r="BF207" s="14"/>
      <c r="BG207" s="14"/>
    </row>
    <row r="208" spans="1:59" s="4" customFormat="1" x14ac:dyDescent="0.25">
      <c r="A208" s="18"/>
      <c r="B208" s="14"/>
      <c r="C208" s="14"/>
      <c r="Z208" s="5"/>
      <c r="BF208" s="14"/>
      <c r="BG208" s="14"/>
    </row>
    <row r="209" spans="1:59" s="4" customFormat="1" x14ac:dyDescent="0.25">
      <c r="A209" s="18"/>
      <c r="B209" s="14"/>
      <c r="C209" s="14"/>
      <c r="Z209" s="5"/>
      <c r="BF209" s="14"/>
      <c r="BG209" s="14"/>
    </row>
    <row r="210" spans="1:59" s="4" customFormat="1" x14ac:dyDescent="0.25">
      <c r="A210" s="18"/>
      <c r="B210" s="14"/>
      <c r="C210" s="14"/>
      <c r="Z210" s="5"/>
      <c r="BF210" s="14"/>
      <c r="BG210" s="14"/>
    </row>
    <row r="211" spans="1:59" s="4" customFormat="1" x14ac:dyDescent="0.25">
      <c r="A211" s="18"/>
      <c r="B211" s="14"/>
      <c r="C211" s="14"/>
      <c r="Z211" s="5"/>
      <c r="BF211" s="14"/>
      <c r="BG211" s="14"/>
    </row>
    <row r="212" spans="1:59" s="4" customFormat="1" x14ac:dyDescent="0.25">
      <c r="A212" s="18"/>
      <c r="B212" s="14"/>
      <c r="C212" s="14"/>
      <c r="Z212" s="5"/>
      <c r="BF212" s="14"/>
      <c r="BG212" s="14"/>
    </row>
    <row r="213" spans="1:59" s="4" customFormat="1" x14ac:dyDescent="0.25">
      <c r="A213" s="18"/>
      <c r="B213" s="14"/>
      <c r="C213" s="14"/>
      <c r="Z213" s="5"/>
      <c r="BF213" s="14"/>
      <c r="BG213" s="14"/>
    </row>
    <row r="214" spans="1:59" s="4" customFormat="1" x14ac:dyDescent="0.25">
      <c r="A214" s="18"/>
      <c r="B214" s="14"/>
      <c r="C214" s="14"/>
      <c r="Z214" s="5"/>
      <c r="BF214" s="14"/>
      <c r="BG214" s="14"/>
    </row>
    <row r="215" spans="1:59" s="4" customFormat="1" x14ac:dyDescent="0.25">
      <c r="A215" s="18"/>
      <c r="B215" s="14"/>
      <c r="C215" s="14"/>
      <c r="Z215" s="5"/>
      <c r="BF215" s="14"/>
      <c r="BG215" s="14"/>
    </row>
    <row r="216" spans="1:59" s="4" customFormat="1" x14ac:dyDescent="0.25">
      <c r="A216" s="18"/>
      <c r="B216" s="14"/>
      <c r="C216" s="14"/>
      <c r="Z216" s="5"/>
      <c r="BF216" s="14"/>
      <c r="BG216" s="14"/>
    </row>
    <row r="217" spans="1:59" s="4" customFormat="1" x14ac:dyDescent="0.25">
      <c r="A217" s="18"/>
      <c r="B217" s="14"/>
      <c r="C217" s="14"/>
      <c r="Z217" s="5"/>
      <c r="BF217" s="14"/>
      <c r="BG217" s="14"/>
    </row>
    <row r="218" spans="1:59" s="4" customFormat="1" x14ac:dyDescent="0.25">
      <c r="A218" s="18"/>
      <c r="B218" s="14"/>
      <c r="C218" s="14"/>
      <c r="Z218" s="5"/>
      <c r="BF218" s="14"/>
      <c r="BG218" s="14"/>
    </row>
    <row r="219" spans="1:59" s="4" customFormat="1" x14ac:dyDescent="0.25">
      <c r="A219" s="18"/>
      <c r="B219" s="14"/>
      <c r="C219" s="14"/>
      <c r="Z219" s="5"/>
      <c r="BF219" s="14"/>
      <c r="BG219" s="14"/>
    </row>
    <row r="220" spans="1:59" s="4" customFormat="1" x14ac:dyDescent="0.25">
      <c r="A220" s="18"/>
      <c r="B220" s="14"/>
      <c r="C220" s="14"/>
      <c r="Z220" s="5"/>
      <c r="BF220" s="14"/>
      <c r="BG220" s="14"/>
    </row>
    <row r="221" spans="1:59" s="4" customFormat="1" x14ac:dyDescent="0.25">
      <c r="A221" s="18"/>
      <c r="B221" s="14"/>
      <c r="C221" s="14"/>
      <c r="Z221" s="5"/>
      <c r="BF221" s="14"/>
      <c r="BG221" s="14"/>
    </row>
    <row r="222" spans="1:59" s="4" customFormat="1" x14ac:dyDescent="0.25">
      <c r="A222" s="18"/>
      <c r="B222" s="14"/>
      <c r="C222" s="14"/>
      <c r="Z222" s="5"/>
      <c r="BF222" s="14"/>
      <c r="BG222" s="14"/>
    </row>
    <row r="223" spans="1:59" s="4" customFormat="1" x14ac:dyDescent="0.25">
      <c r="A223" s="18"/>
      <c r="B223" s="14"/>
      <c r="C223" s="14"/>
      <c r="Z223" s="5"/>
      <c r="BF223" s="14"/>
      <c r="BG223" s="14"/>
    </row>
    <row r="224" spans="1:59" s="4" customFormat="1" x14ac:dyDescent="0.25">
      <c r="A224" s="18"/>
      <c r="B224" s="14"/>
      <c r="C224" s="14"/>
      <c r="Z224" s="5"/>
      <c r="BF224" s="14"/>
      <c r="BG224" s="14"/>
    </row>
    <row r="225" spans="1:59" s="4" customFormat="1" x14ac:dyDescent="0.25">
      <c r="A225" s="18"/>
      <c r="B225" s="14"/>
      <c r="C225" s="14"/>
      <c r="Z225" s="5"/>
      <c r="BF225" s="14"/>
      <c r="BG225" s="14"/>
    </row>
    <row r="226" spans="1:59" s="4" customFormat="1" x14ac:dyDescent="0.25">
      <c r="A226" s="18"/>
      <c r="B226" s="14"/>
      <c r="C226" s="14"/>
      <c r="Z226" s="5"/>
      <c r="BF226" s="14"/>
      <c r="BG226" s="14"/>
    </row>
    <row r="227" spans="1:59" s="4" customFormat="1" x14ac:dyDescent="0.25">
      <c r="A227" s="18"/>
      <c r="B227" s="14"/>
      <c r="C227" s="14"/>
      <c r="Z227" s="5"/>
      <c r="BF227" s="14"/>
      <c r="BG227" s="14"/>
    </row>
    <row r="228" spans="1:59" s="4" customFormat="1" x14ac:dyDescent="0.25">
      <c r="A228" s="18"/>
      <c r="B228" s="14"/>
      <c r="C228" s="14"/>
      <c r="Z228" s="5"/>
      <c r="BF228" s="14"/>
      <c r="BG228" s="14"/>
    </row>
    <row r="229" spans="1:59" s="4" customFormat="1" x14ac:dyDescent="0.25">
      <c r="A229" s="18"/>
      <c r="B229" s="14"/>
      <c r="C229" s="14"/>
      <c r="Z229" s="5"/>
      <c r="BF229" s="14"/>
      <c r="BG229" s="14"/>
    </row>
    <row r="230" spans="1:59" s="4" customFormat="1" x14ac:dyDescent="0.25">
      <c r="A230" s="18"/>
      <c r="B230" s="14"/>
      <c r="C230" s="14"/>
      <c r="Z230" s="5"/>
      <c r="BF230" s="14"/>
      <c r="BG230" s="14"/>
    </row>
    <row r="231" spans="1:59" s="4" customFormat="1" x14ac:dyDescent="0.25">
      <c r="A231" s="18"/>
      <c r="B231" s="14"/>
      <c r="C231" s="14"/>
      <c r="Z231" s="5"/>
      <c r="BF231" s="14"/>
      <c r="BG231" s="14"/>
    </row>
    <row r="232" spans="1:59" s="4" customFormat="1" x14ac:dyDescent="0.25">
      <c r="A232" s="18"/>
      <c r="B232" s="14"/>
      <c r="C232" s="14"/>
      <c r="Z232" s="5"/>
      <c r="BF232" s="14"/>
      <c r="BG232" s="14"/>
    </row>
    <row r="233" spans="1:59" s="4" customFormat="1" x14ac:dyDescent="0.25">
      <c r="A233" s="18"/>
      <c r="B233" s="14"/>
      <c r="C233" s="14"/>
      <c r="Z233" s="5"/>
      <c r="BF233" s="14"/>
      <c r="BG233" s="14"/>
    </row>
    <row r="234" spans="1:59" s="4" customFormat="1" x14ac:dyDescent="0.25">
      <c r="A234" s="18"/>
      <c r="B234" s="14"/>
      <c r="C234" s="14"/>
      <c r="Z234" s="5"/>
      <c r="BF234" s="14"/>
      <c r="BG234" s="14"/>
    </row>
    <row r="235" spans="1:59" s="4" customFormat="1" x14ac:dyDescent="0.25">
      <c r="A235" s="18"/>
      <c r="B235" s="14"/>
      <c r="C235" s="14"/>
      <c r="Z235" s="5"/>
      <c r="BF235" s="14"/>
      <c r="BG235" s="14"/>
    </row>
    <row r="236" spans="1:59" s="4" customFormat="1" x14ac:dyDescent="0.25">
      <c r="A236" s="18"/>
      <c r="B236" s="14"/>
      <c r="C236" s="14"/>
      <c r="Z236" s="5"/>
      <c r="BF236" s="14"/>
      <c r="BG236" s="14"/>
    </row>
    <row r="237" spans="1:59" s="4" customFormat="1" x14ac:dyDescent="0.25">
      <c r="A237" s="18"/>
      <c r="B237" s="14"/>
      <c r="C237" s="14"/>
      <c r="Z237" s="5"/>
      <c r="BF237" s="14"/>
      <c r="BG237" s="14"/>
    </row>
    <row r="238" spans="1:59" s="4" customFormat="1" x14ac:dyDescent="0.25">
      <c r="A238" s="18"/>
      <c r="B238" s="14"/>
      <c r="C238" s="14"/>
      <c r="Z238" s="5"/>
      <c r="BF238" s="14"/>
      <c r="BG238" s="14"/>
    </row>
    <row r="239" spans="1:59" s="4" customFormat="1" x14ac:dyDescent="0.25">
      <c r="A239" s="18"/>
      <c r="B239" s="14"/>
      <c r="C239" s="14"/>
      <c r="Z239" s="5"/>
      <c r="BF239" s="14"/>
      <c r="BG239" s="14"/>
    </row>
    <row r="240" spans="1:59" s="4" customFormat="1" x14ac:dyDescent="0.25">
      <c r="A240" s="18"/>
      <c r="B240" s="14"/>
      <c r="C240" s="14"/>
      <c r="Z240" s="5"/>
      <c r="BF240" s="14"/>
      <c r="BG240" s="14"/>
    </row>
    <row r="241" spans="1:59" s="4" customFormat="1" x14ac:dyDescent="0.25">
      <c r="A241" s="18"/>
      <c r="B241" s="14"/>
      <c r="C241" s="14"/>
      <c r="Z241" s="5"/>
      <c r="BF241" s="14"/>
      <c r="BG241" s="14"/>
    </row>
    <row r="242" spans="1:59" s="4" customFormat="1" x14ac:dyDescent="0.25">
      <c r="A242" s="18"/>
      <c r="B242" s="14"/>
      <c r="C242" s="14"/>
      <c r="Z242" s="5"/>
      <c r="BF242" s="14"/>
      <c r="BG242" s="14"/>
    </row>
    <row r="243" spans="1:59" s="4" customFormat="1" x14ac:dyDescent="0.25">
      <c r="A243" s="18"/>
      <c r="B243" s="14"/>
      <c r="C243" s="14"/>
      <c r="Z243" s="5"/>
      <c r="BF243" s="14"/>
      <c r="BG243" s="14"/>
    </row>
    <row r="244" spans="1:59" s="4" customFormat="1" x14ac:dyDescent="0.25">
      <c r="A244" s="18"/>
      <c r="B244" s="14"/>
      <c r="C244" s="14"/>
      <c r="Z244" s="5"/>
      <c r="BF244" s="14"/>
      <c r="BG244" s="14"/>
    </row>
    <row r="245" spans="1:59" s="4" customFormat="1" x14ac:dyDescent="0.25">
      <c r="A245" s="18"/>
      <c r="B245" s="14"/>
      <c r="C245" s="14"/>
      <c r="Z245" s="5"/>
      <c r="BF245" s="14"/>
      <c r="BG245" s="14"/>
    </row>
    <row r="246" spans="1:59" s="4" customFormat="1" x14ac:dyDescent="0.25">
      <c r="A246" s="18"/>
      <c r="B246" s="14"/>
      <c r="C246" s="14"/>
      <c r="Z246" s="5"/>
      <c r="BF246" s="14"/>
      <c r="BG246" s="14"/>
    </row>
    <row r="247" spans="1:59" s="4" customFormat="1" x14ac:dyDescent="0.25">
      <c r="A247" s="18"/>
      <c r="B247" s="14"/>
      <c r="C247" s="14"/>
      <c r="Z247" s="5"/>
      <c r="BF247" s="14"/>
      <c r="BG247" s="14"/>
    </row>
    <row r="248" spans="1:59" s="4" customFormat="1" x14ac:dyDescent="0.25">
      <c r="A248" s="18"/>
      <c r="B248" s="14"/>
      <c r="C248" s="14"/>
      <c r="Z248" s="5"/>
      <c r="BF248" s="14"/>
      <c r="BG248" s="14"/>
    </row>
    <row r="249" spans="1:59" s="4" customFormat="1" x14ac:dyDescent="0.25">
      <c r="A249" s="18"/>
      <c r="B249" s="14"/>
      <c r="C249" s="14"/>
      <c r="Z249" s="5"/>
      <c r="BF249" s="14"/>
      <c r="BG249" s="14"/>
    </row>
    <row r="250" spans="1:59" s="4" customFormat="1" x14ac:dyDescent="0.25">
      <c r="A250" s="18"/>
      <c r="B250" s="14"/>
      <c r="C250" s="14"/>
      <c r="Z250" s="5"/>
      <c r="BF250" s="14"/>
      <c r="BG250" s="14"/>
    </row>
    <row r="251" spans="1:59" s="4" customFormat="1" x14ac:dyDescent="0.25">
      <c r="A251" s="18"/>
      <c r="B251" s="14"/>
      <c r="C251" s="14"/>
      <c r="Z251" s="5"/>
      <c r="BF251" s="14"/>
      <c r="BG251" s="14"/>
    </row>
    <row r="252" spans="1:59" s="4" customFormat="1" x14ac:dyDescent="0.25">
      <c r="A252" s="18"/>
      <c r="B252" s="14"/>
      <c r="C252" s="14"/>
      <c r="Z252" s="5"/>
      <c r="BF252" s="14"/>
      <c r="BG252" s="14"/>
    </row>
    <row r="253" spans="1:59" s="4" customFormat="1" x14ac:dyDescent="0.25">
      <c r="A253" s="18"/>
      <c r="B253" s="14"/>
      <c r="C253" s="14"/>
      <c r="Z253" s="5"/>
      <c r="BF253" s="14"/>
      <c r="BG253" s="14"/>
    </row>
    <row r="254" spans="1:59" s="4" customFormat="1" x14ac:dyDescent="0.25">
      <c r="A254" s="18"/>
      <c r="B254" s="14"/>
      <c r="C254" s="14"/>
      <c r="Z254" s="5"/>
      <c r="BF254" s="14"/>
      <c r="BG254" s="14"/>
    </row>
    <row r="255" spans="1:59" s="4" customFormat="1" x14ac:dyDescent="0.25">
      <c r="A255" s="18"/>
      <c r="B255" s="14"/>
      <c r="C255" s="14"/>
      <c r="Z255" s="5"/>
      <c r="BF255" s="14"/>
      <c r="BG255" s="14"/>
    </row>
    <row r="256" spans="1:59" s="4" customFormat="1" x14ac:dyDescent="0.25">
      <c r="A256" s="18"/>
      <c r="B256" s="14"/>
      <c r="C256" s="14"/>
      <c r="Z256" s="5"/>
      <c r="BF256" s="14"/>
      <c r="BG256" s="14"/>
    </row>
    <row r="257" spans="1:59" s="4" customFormat="1" x14ac:dyDescent="0.25">
      <c r="A257" s="18"/>
      <c r="B257" s="14"/>
      <c r="C257" s="14"/>
      <c r="Z257" s="5"/>
      <c r="BF257" s="14"/>
      <c r="BG257" s="14"/>
    </row>
    <row r="258" spans="1:59" s="4" customFormat="1" x14ac:dyDescent="0.25">
      <c r="A258" s="18"/>
      <c r="B258" s="14"/>
      <c r="C258" s="14"/>
      <c r="Z258" s="5"/>
      <c r="BF258" s="14"/>
      <c r="BG258" s="14"/>
    </row>
    <row r="259" spans="1:59" s="4" customFormat="1" x14ac:dyDescent="0.25">
      <c r="A259" s="18"/>
      <c r="B259" s="14"/>
      <c r="C259" s="14"/>
      <c r="Z259" s="5"/>
      <c r="BF259" s="14"/>
      <c r="BG259" s="14"/>
    </row>
    <row r="260" spans="1:59" s="4" customFormat="1" x14ac:dyDescent="0.25">
      <c r="A260" s="18"/>
      <c r="B260" s="14"/>
      <c r="C260" s="14"/>
      <c r="Z260" s="5"/>
      <c r="BF260" s="14"/>
      <c r="BG260" s="14"/>
    </row>
    <row r="261" spans="1:59" s="4" customFormat="1" x14ac:dyDescent="0.25">
      <c r="A261" s="18"/>
      <c r="B261" s="14"/>
      <c r="C261" s="14"/>
      <c r="Z261" s="5"/>
      <c r="BF261" s="14"/>
      <c r="BG261" s="14"/>
    </row>
    <row r="262" spans="1:59" s="4" customFormat="1" x14ac:dyDescent="0.25">
      <c r="A262" s="18"/>
      <c r="B262" s="14"/>
      <c r="C262" s="14"/>
      <c r="Z262" s="5"/>
      <c r="BF262" s="14"/>
      <c r="BG262" s="14"/>
    </row>
    <row r="263" spans="1:59" s="4" customFormat="1" x14ac:dyDescent="0.25">
      <c r="A263" s="18"/>
      <c r="B263" s="14"/>
      <c r="C263" s="14"/>
      <c r="Z263" s="5"/>
      <c r="BF263" s="14"/>
      <c r="BG263" s="14"/>
    </row>
    <row r="264" spans="1:59" s="4" customFormat="1" x14ac:dyDescent="0.25">
      <c r="A264" s="18"/>
      <c r="B264" s="14"/>
      <c r="C264" s="14"/>
      <c r="Z264" s="5"/>
      <c r="BF264" s="14"/>
      <c r="BG264" s="14"/>
    </row>
    <row r="265" spans="1:59" s="4" customFormat="1" x14ac:dyDescent="0.25">
      <c r="A265" s="18"/>
      <c r="B265" s="14"/>
      <c r="C265" s="14"/>
      <c r="Z265" s="5"/>
      <c r="BF265" s="14"/>
      <c r="BG265" s="14"/>
    </row>
    <row r="266" spans="1:59" s="4" customFormat="1" x14ac:dyDescent="0.25">
      <c r="A266" s="18"/>
      <c r="B266" s="14"/>
      <c r="C266" s="14"/>
      <c r="Z266" s="5"/>
      <c r="BF266" s="14"/>
      <c r="BG266" s="14"/>
    </row>
    <row r="267" spans="1:59" s="4" customFormat="1" x14ac:dyDescent="0.25">
      <c r="A267" s="18"/>
      <c r="B267" s="14"/>
      <c r="C267" s="14"/>
      <c r="Z267" s="5"/>
      <c r="BF267" s="14"/>
      <c r="BG267" s="14"/>
    </row>
    <row r="268" spans="1:59" s="4" customFormat="1" x14ac:dyDescent="0.25">
      <c r="A268" s="18"/>
      <c r="B268" s="14"/>
      <c r="C268" s="14"/>
      <c r="Z268" s="5"/>
      <c r="BF268" s="14"/>
      <c r="BG268" s="14"/>
    </row>
    <row r="269" spans="1:59" s="4" customFormat="1" x14ac:dyDescent="0.25">
      <c r="A269" s="18"/>
      <c r="B269" s="14"/>
      <c r="C269" s="14"/>
      <c r="Z269" s="5"/>
      <c r="BF269" s="14"/>
      <c r="BG269" s="14"/>
    </row>
    <row r="270" spans="1:59" s="4" customFormat="1" x14ac:dyDescent="0.25">
      <c r="A270" s="18"/>
      <c r="B270" s="14"/>
      <c r="C270" s="14"/>
      <c r="Z270" s="5"/>
      <c r="BF270" s="14"/>
      <c r="BG270" s="14"/>
    </row>
    <row r="271" spans="1:59" s="4" customFormat="1" x14ac:dyDescent="0.25">
      <c r="A271" s="18"/>
      <c r="B271" s="14"/>
      <c r="C271" s="14"/>
      <c r="Z271" s="5"/>
      <c r="BF271" s="14"/>
      <c r="BG271" s="14"/>
    </row>
    <row r="272" spans="1:59" s="4" customFormat="1" x14ac:dyDescent="0.25">
      <c r="A272" s="18"/>
      <c r="B272" s="14"/>
      <c r="C272" s="14"/>
      <c r="Z272" s="5"/>
      <c r="BF272" s="14"/>
      <c r="BG272" s="14"/>
    </row>
    <row r="273" spans="1:59" s="4" customFormat="1" x14ac:dyDescent="0.25">
      <c r="A273" s="18"/>
      <c r="B273" s="14"/>
      <c r="C273" s="14"/>
      <c r="Z273" s="5"/>
      <c r="BF273" s="14"/>
      <c r="BG273" s="14"/>
    </row>
    <row r="274" spans="1:59" s="4" customFormat="1" x14ac:dyDescent="0.25">
      <c r="A274" s="18"/>
      <c r="B274" s="14"/>
      <c r="C274" s="14"/>
      <c r="Z274" s="5"/>
      <c r="BF274" s="14"/>
      <c r="BG274" s="14"/>
    </row>
    <row r="275" spans="1:59" s="4" customFormat="1" x14ac:dyDescent="0.25">
      <c r="A275" s="18"/>
      <c r="B275" s="14"/>
      <c r="C275" s="14"/>
      <c r="Z275" s="5"/>
      <c r="BF275" s="14"/>
      <c r="BG275" s="14"/>
    </row>
    <row r="276" spans="1:59" s="4" customFormat="1" x14ac:dyDescent="0.25">
      <c r="A276" s="18"/>
      <c r="B276" s="14"/>
      <c r="C276" s="14"/>
      <c r="Z276" s="5"/>
      <c r="BF276" s="14"/>
      <c r="BG276" s="14"/>
    </row>
    <row r="277" spans="1:59" s="4" customFormat="1" x14ac:dyDescent="0.25">
      <c r="A277" s="18"/>
      <c r="B277" s="14"/>
      <c r="C277" s="14"/>
      <c r="Z277" s="5"/>
      <c r="BF277" s="14"/>
      <c r="BG277" s="14"/>
    </row>
    <row r="278" spans="1:59" s="4" customFormat="1" x14ac:dyDescent="0.25">
      <c r="A278" s="18"/>
      <c r="B278" s="14"/>
      <c r="C278" s="14"/>
      <c r="Z278" s="5"/>
      <c r="BF278" s="14"/>
      <c r="BG278" s="14"/>
    </row>
    <row r="279" spans="1:59" s="4" customFormat="1" x14ac:dyDescent="0.25">
      <c r="A279" s="18"/>
      <c r="B279" s="14"/>
      <c r="C279" s="14"/>
      <c r="Z279" s="5"/>
      <c r="BF279" s="14"/>
      <c r="BG279" s="14"/>
    </row>
    <row r="280" spans="1:59" s="4" customFormat="1" x14ac:dyDescent="0.25">
      <c r="A280" s="18"/>
      <c r="B280" s="14"/>
      <c r="C280" s="14"/>
      <c r="Z280" s="5"/>
      <c r="BF280" s="14"/>
      <c r="BG280" s="14"/>
    </row>
    <row r="281" spans="1:59" s="4" customFormat="1" x14ac:dyDescent="0.25">
      <c r="A281" s="18"/>
      <c r="B281" s="14"/>
      <c r="C281" s="14"/>
      <c r="Z281" s="5"/>
      <c r="BF281" s="14"/>
      <c r="BG281" s="14"/>
    </row>
    <row r="282" spans="1:59" s="4" customFormat="1" x14ac:dyDescent="0.25">
      <c r="A282" s="18"/>
      <c r="B282" s="14"/>
      <c r="C282" s="14"/>
      <c r="Z282" s="5"/>
      <c r="BF282" s="14"/>
      <c r="BG282" s="14"/>
    </row>
    <row r="283" spans="1:59" s="4" customFormat="1" x14ac:dyDescent="0.25">
      <c r="A283" s="18"/>
      <c r="B283" s="14"/>
      <c r="C283" s="14"/>
      <c r="Z283" s="5"/>
      <c r="BF283" s="14"/>
      <c r="BG283" s="14"/>
    </row>
    <row r="284" spans="1:59" s="4" customFormat="1" x14ac:dyDescent="0.25">
      <c r="A284" s="18"/>
      <c r="B284" s="14"/>
      <c r="C284" s="14"/>
      <c r="Z284" s="5"/>
      <c r="BF284" s="14"/>
      <c r="BG284" s="14"/>
    </row>
    <row r="285" spans="1:59" s="4" customFormat="1" x14ac:dyDescent="0.25">
      <c r="A285" s="18"/>
      <c r="B285" s="14"/>
      <c r="C285" s="14"/>
      <c r="Z285" s="5"/>
      <c r="BF285" s="14"/>
      <c r="BG285" s="14"/>
    </row>
    <row r="286" spans="1:59" s="4" customFormat="1" x14ac:dyDescent="0.25">
      <c r="A286" s="18"/>
      <c r="B286" s="14"/>
      <c r="C286" s="14"/>
      <c r="Z286" s="5"/>
      <c r="BF286" s="14"/>
      <c r="BG286" s="14"/>
    </row>
    <row r="287" spans="1:59" s="4" customFormat="1" x14ac:dyDescent="0.25">
      <c r="A287" s="18"/>
      <c r="B287" s="14"/>
      <c r="C287" s="14"/>
      <c r="Z287" s="5"/>
      <c r="BF287" s="14"/>
      <c r="BG287" s="14"/>
    </row>
    <row r="288" spans="1:59" s="4" customFormat="1" x14ac:dyDescent="0.25">
      <c r="A288" s="18"/>
      <c r="B288" s="14"/>
      <c r="C288" s="14"/>
      <c r="Z288" s="5"/>
      <c r="BF288" s="14"/>
      <c r="BG288" s="14"/>
    </row>
    <row r="289" spans="1:59" s="4" customFormat="1" x14ac:dyDescent="0.25">
      <c r="A289" s="18"/>
      <c r="B289" s="14"/>
      <c r="C289" s="14"/>
      <c r="Z289" s="5"/>
      <c r="BF289" s="14"/>
      <c r="BG289" s="14"/>
    </row>
    <row r="290" spans="1:59" s="4" customFormat="1" x14ac:dyDescent="0.25">
      <c r="A290" s="18"/>
      <c r="B290" s="14"/>
      <c r="C290" s="14"/>
      <c r="Z290" s="5"/>
      <c r="BF290" s="14"/>
      <c r="BG290" s="14"/>
    </row>
    <row r="291" spans="1:59" s="4" customFormat="1" x14ac:dyDescent="0.25">
      <c r="A291" s="18"/>
      <c r="B291" s="14"/>
      <c r="C291" s="14"/>
      <c r="Z291" s="5"/>
      <c r="BF291" s="14"/>
      <c r="BG291" s="14"/>
    </row>
    <row r="292" spans="1:59" s="4" customFormat="1" x14ac:dyDescent="0.25">
      <c r="A292" s="18"/>
      <c r="B292" s="14"/>
      <c r="C292" s="14"/>
      <c r="Z292" s="5"/>
      <c r="BF292" s="14"/>
      <c r="BG292" s="14"/>
    </row>
    <row r="293" spans="1:59" s="4" customFormat="1" x14ac:dyDescent="0.25">
      <c r="A293" s="18"/>
      <c r="B293" s="14"/>
      <c r="C293" s="14"/>
      <c r="Z293" s="5"/>
      <c r="BF293" s="14"/>
      <c r="BG293" s="14"/>
    </row>
    <row r="294" spans="1:59" s="4" customFormat="1" x14ac:dyDescent="0.25">
      <c r="A294" s="18"/>
      <c r="B294" s="14"/>
      <c r="C294" s="14"/>
      <c r="Z294" s="5"/>
      <c r="BF294" s="14"/>
      <c r="BG294" s="14"/>
    </row>
    <row r="295" spans="1:59" s="4" customFormat="1" x14ac:dyDescent="0.25">
      <c r="A295" s="18"/>
      <c r="B295" s="14"/>
      <c r="C295" s="14"/>
      <c r="Z295" s="5"/>
      <c r="BF295" s="14"/>
      <c r="BG295" s="14"/>
    </row>
    <row r="296" spans="1:59" s="4" customFormat="1" x14ac:dyDescent="0.25">
      <c r="A296" s="18"/>
      <c r="B296" s="14"/>
      <c r="C296" s="14"/>
      <c r="Z296" s="5"/>
      <c r="BF296" s="14"/>
      <c r="BG296" s="14"/>
    </row>
    <row r="297" spans="1:59" s="4" customFormat="1" x14ac:dyDescent="0.25">
      <c r="A297" s="18"/>
      <c r="B297" s="14"/>
      <c r="C297" s="14"/>
      <c r="Z297" s="5"/>
      <c r="BF297" s="14"/>
      <c r="BG297" s="14"/>
    </row>
    <row r="298" spans="1:59" s="4" customFormat="1" x14ac:dyDescent="0.25">
      <c r="A298" s="18"/>
      <c r="B298" s="14"/>
      <c r="C298" s="14"/>
      <c r="Z298" s="5"/>
      <c r="BF298" s="14"/>
      <c r="BG298" s="14"/>
    </row>
    <row r="299" spans="1:59" s="4" customFormat="1" x14ac:dyDescent="0.25">
      <c r="A299" s="18"/>
      <c r="B299" s="14"/>
      <c r="C299" s="14"/>
      <c r="Z299" s="5"/>
      <c r="BF299" s="14"/>
      <c r="BG299" s="14"/>
    </row>
    <row r="300" spans="1:59" s="4" customFormat="1" x14ac:dyDescent="0.25">
      <c r="A300" s="18"/>
      <c r="B300" s="14"/>
      <c r="C300" s="14"/>
      <c r="Z300" s="5"/>
      <c r="BF300" s="14"/>
      <c r="BG300" s="14"/>
    </row>
    <row r="301" spans="1:59" s="4" customFormat="1" x14ac:dyDescent="0.25">
      <c r="A301" s="18"/>
      <c r="B301" s="14"/>
      <c r="C301" s="14"/>
      <c r="Z301" s="5"/>
      <c r="BF301" s="14"/>
      <c r="BG301" s="14"/>
    </row>
    <row r="302" spans="1:59" s="4" customFormat="1" x14ac:dyDescent="0.25">
      <c r="A302" s="18"/>
      <c r="B302" s="14"/>
      <c r="C302" s="14"/>
      <c r="Z302" s="5"/>
      <c r="BF302" s="14"/>
      <c r="BG302" s="14"/>
    </row>
    <row r="303" spans="1:59" s="4" customFormat="1" x14ac:dyDescent="0.25">
      <c r="A303" s="18"/>
      <c r="B303" s="14"/>
      <c r="C303" s="14"/>
      <c r="Z303" s="5"/>
      <c r="BF303" s="14"/>
      <c r="BG303" s="14"/>
    </row>
    <row r="304" spans="1:59" s="4" customFormat="1" x14ac:dyDescent="0.25">
      <c r="A304" s="18"/>
      <c r="B304" s="14"/>
      <c r="C304" s="14"/>
      <c r="Z304" s="5"/>
      <c r="BF304" s="14"/>
      <c r="BG304" s="14"/>
    </row>
    <row r="305" spans="1:59" s="4" customFormat="1" x14ac:dyDescent="0.25">
      <c r="A305" s="18"/>
      <c r="B305" s="14"/>
      <c r="C305" s="14"/>
      <c r="Z305" s="5"/>
      <c r="BF305" s="14"/>
      <c r="BG305" s="14"/>
    </row>
    <row r="306" spans="1:59" s="4" customFormat="1" x14ac:dyDescent="0.25">
      <c r="A306" s="18"/>
      <c r="B306" s="14"/>
      <c r="C306" s="14"/>
      <c r="Z306" s="5"/>
      <c r="BF306" s="14"/>
      <c r="BG306" s="14"/>
    </row>
    <row r="307" spans="1:59" s="4" customFormat="1" x14ac:dyDescent="0.25">
      <c r="A307" s="18"/>
      <c r="B307" s="14"/>
      <c r="C307" s="14"/>
      <c r="Z307" s="5"/>
      <c r="BF307" s="14"/>
      <c r="BG307" s="14"/>
    </row>
    <row r="308" spans="1:59" s="4" customFormat="1" x14ac:dyDescent="0.25">
      <c r="A308" s="18"/>
      <c r="B308" s="14"/>
      <c r="C308" s="14"/>
      <c r="Z308" s="5"/>
      <c r="BF308" s="14"/>
      <c r="BG308" s="14"/>
    </row>
    <row r="309" spans="1:59" s="4" customFormat="1" x14ac:dyDescent="0.25">
      <c r="A309" s="18"/>
      <c r="B309" s="14"/>
      <c r="C309" s="14"/>
      <c r="Z309" s="5"/>
      <c r="BF309" s="14"/>
      <c r="BG309" s="14"/>
    </row>
    <row r="310" spans="1:59" s="4" customFormat="1" x14ac:dyDescent="0.25">
      <c r="A310" s="18"/>
      <c r="B310" s="14"/>
      <c r="C310" s="14"/>
      <c r="Z310" s="5"/>
      <c r="BF310" s="14"/>
      <c r="BG310" s="14"/>
    </row>
    <row r="311" spans="1:59" s="4" customFormat="1" x14ac:dyDescent="0.25">
      <c r="A311" s="18"/>
      <c r="B311" s="14"/>
      <c r="C311" s="14"/>
      <c r="Z311" s="5"/>
      <c r="BF311" s="14"/>
      <c r="BG311" s="14"/>
    </row>
    <row r="312" spans="1:59" s="4" customFormat="1" x14ac:dyDescent="0.25">
      <c r="A312" s="18"/>
      <c r="B312" s="14"/>
      <c r="C312" s="14"/>
      <c r="Z312" s="5"/>
      <c r="BF312" s="14"/>
      <c r="BG312" s="14"/>
    </row>
    <row r="313" spans="1:59" s="4" customFormat="1" x14ac:dyDescent="0.25">
      <c r="A313" s="18"/>
      <c r="B313" s="14"/>
      <c r="C313" s="14"/>
      <c r="Z313" s="5"/>
      <c r="BF313" s="14"/>
      <c r="BG313" s="14"/>
    </row>
    <row r="314" spans="1:59" s="4" customFormat="1" x14ac:dyDescent="0.25">
      <c r="A314" s="18"/>
      <c r="B314" s="14"/>
      <c r="C314" s="14"/>
      <c r="Z314" s="5"/>
      <c r="BF314" s="14"/>
      <c r="BG314" s="14"/>
    </row>
    <row r="315" spans="1:59" s="4" customFormat="1" x14ac:dyDescent="0.25">
      <c r="A315" s="18"/>
      <c r="B315" s="14"/>
      <c r="C315" s="14"/>
      <c r="Z315" s="5"/>
      <c r="BF315" s="14"/>
      <c r="BG315" s="14"/>
    </row>
    <row r="316" spans="1:59" s="4" customFormat="1" x14ac:dyDescent="0.25">
      <c r="A316" s="18"/>
      <c r="B316" s="14"/>
      <c r="C316" s="14"/>
      <c r="Z316" s="5"/>
      <c r="BF316" s="14"/>
      <c r="BG316" s="14"/>
    </row>
    <row r="317" spans="1:59" s="4" customFormat="1" x14ac:dyDescent="0.25">
      <c r="A317" s="18"/>
      <c r="B317" s="14"/>
      <c r="C317" s="14"/>
      <c r="Z317" s="5"/>
      <c r="BF317" s="14"/>
      <c r="BG317" s="14"/>
    </row>
    <row r="318" spans="1:59" s="4" customFormat="1" x14ac:dyDescent="0.25">
      <c r="A318" s="18"/>
      <c r="B318" s="14"/>
      <c r="C318" s="14"/>
      <c r="Z318" s="5"/>
      <c r="BF318" s="14"/>
      <c r="BG318" s="14"/>
    </row>
    <row r="319" spans="1:59" s="4" customFormat="1" x14ac:dyDescent="0.25">
      <c r="A319" s="18"/>
      <c r="B319" s="14"/>
      <c r="C319" s="14"/>
      <c r="Z319" s="5"/>
      <c r="BF319" s="14"/>
      <c r="BG319" s="14"/>
    </row>
    <row r="320" spans="1:59" s="4" customFormat="1" x14ac:dyDescent="0.25">
      <c r="A320" s="18"/>
      <c r="B320" s="14"/>
      <c r="C320" s="14"/>
      <c r="Z320" s="5"/>
      <c r="BF320" s="14"/>
      <c r="BG320" s="14"/>
    </row>
    <row r="321" spans="1:59" s="4" customFormat="1" x14ac:dyDescent="0.25">
      <c r="A321" s="18"/>
      <c r="B321" s="14"/>
      <c r="C321" s="14"/>
      <c r="Z321" s="5"/>
      <c r="BF321" s="14"/>
      <c r="BG321" s="14"/>
    </row>
    <row r="322" spans="1:59" s="4" customFormat="1" x14ac:dyDescent="0.25">
      <c r="A322" s="18"/>
      <c r="B322" s="14"/>
      <c r="C322" s="14"/>
      <c r="Z322" s="5"/>
      <c r="BF322" s="14"/>
      <c r="BG322" s="14"/>
    </row>
    <row r="323" spans="1:59" s="4" customFormat="1" x14ac:dyDescent="0.25">
      <c r="A323" s="18"/>
      <c r="B323" s="14"/>
      <c r="C323" s="14"/>
      <c r="Z323" s="5"/>
      <c r="BF323" s="14"/>
      <c r="BG323" s="14"/>
    </row>
    <row r="324" spans="1:59" s="4" customFormat="1" x14ac:dyDescent="0.25">
      <c r="A324" s="18"/>
      <c r="B324" s="14"/>
      <c r="C324" s="14"/>
      <c r="Z324" s="5"/>
      <c r="BF324" s="14"/>
      <c r="BG324" s="14"/>
    </row>
    <row r="325" spans="1:59" s="4" customFormat="1" x14ac:dyDescent="0.25">
      <c r="A325" s="18"/>
      <c r="B325" s="14"/>
      <c r="C325" s="14"/>
      <c r="Z325" s="5"/>
      <c r="BF325" s="14"/>
      <c r="BG325" s="14"/>
    </row>
    <row r="326" spans="1:59" s="4" customFormat="1" x14ac:dyDescent="0.25">
      <c r="A326" s="18"/>
      <c r="B326" s="14"/>
      <c r="C326" s="14"/>
      <c r="Z326" s="5"/>
      <c r="BF326" s="14"/>
      <c r="BG326" s="14"/>
    </row>
    <row r="327" spans="1:59" s="4" customFormat="1" x14ac:dyDescent="0.25">
      <c r="A327" s="18"/>
      <c r="B327" s="14"/>
      <c r="C327" s="14"/>
      <c r="Z327" s="5"/>
      <c r="BF327" s="14"/>
      <c r="BG327" s="14"/>
    </row>
    <row r="328" spans="1:59" s="4" customFormat="1" x14ac:dyDescent="0.25">
      <c r="A328" s="18"/>
      <c r="B328" s="14"/>
      <c r="C328" s="14"/>
      <c r="Z328" s="5"/>
      <c r="BF328" s="14"/>
      <c r="BG328" s="14"/>
    </row>
    <row r="329" spans="1:59" s="4" customFormat="1" x14ac:dyDescent="0.25">
      <c r="A329" s="18"/>
      <c r="B329" s="14"/>
      <c r="C329" s="14"/>
      <c r="Z329" s="5"/>
      <c r="BF329" s="14"/>
      <c r="BG329" s="14"/>
    </row>
    <row r="330" spans="1:59" s="4" customFormat="1" x14ac:dyDescent="0.25">
      <c r="A330" s="18"/>
      <c r="B330" s="14"/>
      <c r="C330" s="14"/>
      <c r="Z330" s="5"/>
      <c r="BF330" s="14"/>
      <c r="BG330" s="14"/>
    </row>
    <row r="331" spans="1:59" s="4" customFormat="1" x14ac:dyDescent="0.25">
      <c r="A331" s="18"/>
      <c r="B331" s="14"/>
      <c r="C331" s="14"/>
      <c r="Z331" s="5"/>
      <c r="BF331" s="14"/>
      <c r="BG331" s="14"/>
    </row>
    <row r="332" spans="1:59" s="4" customFormat="1" x14ac:dyDescent="0.25">
      <c r="A332" s="18"/>
      <c r="B332" s="14"/>
      <c r="C332" s="14"/>
      <c r="Z332" s="5"/>
      <c r="BF332" s="14"/>
      <c r="BG332" s="14"/>
    </row>
    <row r="333" spans="1:59" s="4" customFormat="1" x14ac:dyDescent="0.25">
      <c r="A333" s="18"/>
      <c r="B333" s="14"/>
      <c r="C333" s="14"/>
      <c r="Z333" s="5"/>
      <c r="BF333" s="14"/>
      <c r="BG333" s="14"/>
    </row>
    <row r="334" spans="1:59" s="4" customFormat="1" x14ac:dyDescent="0.25">
      <c r="A334" s="18"/>
      <c r="B334" s="14"/>
      <c r="C334" s="14"/>
      <c r="Z334" s="5"/>
      <c r="BF334" s="14"/>
      <c r="BG334" s="14"/>
    </row>
    <row r="335" spans="1:59" s="4" customFormat="1" x14ac:dyDescent="0.25">
      <c r="A335" s="18"/>
      <c r="B335" s="14"/>
      <c r="C335" s="14"/>
      <c r="Z335" s="5"/>
      <c r="BF335" s="14"/>
      <c r="BG335" s="14"/>
    </row>
    <row r="336" spans="1:59" s="4" customFormat="1" x14ac:dyDescent="0.25">
      <c r="A336" s="18"/>
      <c r="B336" s="14"/>
      <c r="C336" s="14"/>
      <c r="Z336" s="5"/>
      <c r="BF336" s="14"/>
      <c r="BG336" s="14"/>
    </row>
    <row r="337" spans="1:59" s="4" customFormat="1" x14ac:dyDescent="0.25">
      <c r="A337" s="18"/>
      <c r="B337" s="14"/>
      <c r="C337" s="14"/>
      <c r="Z337" s="5"/>
      <c r="BF337" s="14"/>
      <c r="BG337" s="14"/>
    </row>
    <row r="338" spans="1:59" s="4" customFormat="1" x14ac:dyDescent="0.25">
      <c r="A338" s="18"/>
      <c r="B338" s="14"/>
      <c r="C338" s="14"/>
      <c r="Z338" s="5"/>
      <c r="BF338" s="14"/>
      <c r="BG338" s="14"/>
    </row>
    <row r="339" spans="1:59" s="4" customFormat="1" x14ac:dyDescent="0.25">
      <c r="A339" s="18"/>
      <c r="B339" s="14"/>
      <c r="C339" s="14"/>
      <c r="Z339" s="5"/>
      <c r="BF339" s="14"/>
      <c r="BG339" s="14"/>
    </row>
    <row r="340" spans="1:59" s="4" customFormat="1" x14ac:dyDescent="0.25">
      <c r="A340" s="18"/>
      <c r="B340" s="14"/>
      <c r="C340" s="14"/>
      <c r="Z340" s="5"/>
      <c r="BF340" s="14"/>
      <c r="BG340" s="14"/>
    </row>
    <row r="341" spans="1:59" s="4" customFormat="1" x14ac:dyDescent="0.25">
      <c r="A341" s="18"/>
      <c r="B341" s="14"/>
      <c r="C341" s="14"/>
      <c r="Z341" s="5"/>
      <c r="BF341" s="14"/>
      <c r="BG341" s="14"/>
    </row>
    <row r="342" spans="1:59" s="4" customFormat="1" x14ac:dyDescent="0.25">
      <c r="A342" s="18"/>
      <c r="B342" s="14"/>
      <c r="C342" s="14"/>
      <c r="Z342" s="5"/>
      <c r="BF342" s="14"/>
      <c r="BG342" s="14"/>
    </row>
    <row r="343" spans="1:59" s="4" customFormat="1" x14ac:dyDescent="0.25">
      <c r="A343" s="18"/>
      <c r="B343" s="14"/>
      <c r="C343" s="14"/>
      <c r="Z343" s="5"/>
      <c r="BF343" s="14"/>
      <c r="BG343" s="14"/>
    </row>
    <row r="344" spans="1:59" s="4" customFormat="1" x14ac:dyDescent="0.25">
      <c r="A344" s="18"/>
      <c r="B344" s="14"/>
      <c r="C344" s="14"/>
      <c r="Z344" s="5"/>
      <c r="BF344" s="14"/>
      <c r="BG344" s="14"/>
    </row>
    <row r="345" spans="1:59" s="4" customFormat="1" x14ac:dyDescent="0.25">
      <c r="A345" s="18"/>
      <c r="B345" s="14"/>
      <c r="C345" s="14"/>
      <c r="Z345" s="5"/>
      <c r="BF345" s="14"/>
      <c r="BG345" s="14"/>
    </row>
    <row r="346" spans="1:59" s="4" customFormat="1" x14ac:dyDescent="0.25">
      <c r="A346" s="18"/>
      <c r="B346" s="14"/>
      <c r="C346" s="14"/>
      <c r="Z346" s="5"/>
      <c r="BF346" s="14"/>
      <c r="BG346" s="14"/>
    </row>
    <row r="347" spans="1:59" s="4" customFormat="1" x14ac:dyDescent="0.25">
      <c r="A347" s="18"/>
      <c r="B347" s="14"/>
      <c r="C347" s="14"/>
      <c r="Z347" s="5"/>
      <c r="BF347" s="14"/>
      <c r="BG347" s="14"/>
    </row>
    <row r="348" spans="1:59" s="4" customFormat="1" x14ac:dyDescent="0.25">
      <c r="A348" s="18"/>
      <c r="B348" s="14"/>
      <c r="C348" s="14"/>
      <c r="Z348" s="5"/>
      <c r="BF348" s="14"/>
      <c r="BG348" s="14"/>
    </row>
    <row r="349" spans="1:59" s="4" customFormat="1" x14ac:dyDescent="0.25">
      <c r="A349" s="18"/>
      <c r="B349" s="14"/>
      <c r="C349" s="14"/>
      <c r="Z349" s="5"/>
      <c r="BF349" s="14"/>
      <c r="BG349" s="14"/>
    </row>
    <row r="350" spans="1:59" s="4" customFormat="1" x14ac:dyDescent="0.25">
      <c r="A350" s="18"/>
      <c r="B350" s="14"/>
      <c r="C350" s="14"/>
      <c r="Z350" s="5"/>
      <c r="BF350" s="14"/>
      <c r="BG350" s="14"/>
    </row>
    <row r="351" spans="1:59" s="4" customFormat="1" x14ac:dyDescent="0.25">
      <c r="A351" s="18"/>
      <c r="B351" s="14"/>
      <c r="C351" s="14"/>
      <c r="Z351" s="5"/>
      <c r="BF351" s="14"/>
      <c r="BG351" s="14"/>
    </row>
    <row r="352" spans="1:59" s="4" customFormat="1" x14ac:dyDescent="0.25">
      <c r="A352" s="18"/>
      <c r="B352" s="14"/>
      <c r="C352" s="14"/>
      <c r="Z352" s="5"/>
      <c r="BF352" s="14"/>
      <c r="BG352" s="14"/>
    </row>
    <row r="353" spans="1:59" s="4" customFormat="1" x14ac:dyDescent="0.25">
      <c r="A353" s="18"/>
      <c r="B353" s="14"/>
      <c r="C353" s="14"/>
      <c r="Z353" s="5"/>
      <c r="BF353" s="14"/>
      <c r="BG353" s="14"/>
    </row>
    <row r="354" spans="1:59" s="4" customFormat="1" x14ac:dyDescent="0.25">
      <c r="A354" s="18"/>
      <c r="B354" s="14"/>
      <c r="C354" s="14"/>
      <c r="Z354" s="5"/>
      <c r="BF354" s="14"/>
      <c r="BG354" s="14"/>
    </row>
    <row r="355" spans="1:59" s="4" customFormat="1" x14ac:dyDescent="0.25">
      <c r="A355" s="18"/>
      <c r="B355" s="14"/>
      <c r="C355" s="14"/>
      <c r="Z355" s="5"/>
      <c r="BF355" s="14"/>
      <c r="BG355" s="14"/>
    </row>
    <row r="356" spans="1:59" s="4" customFormat="1" x14ac:dyDescent="0.25">
      <c r="A356" s="18"/>
      <c r="B356" s="14"/>
      <c r="C356" s="14"/>
      <c r="Z356" s="5"/>
      <c r="BF356" s="14"/>
      <c r="BG356" s="14"/>
    </row>
    <row r="357" spans="1:59" s="4" customFormat="1" x14ac:dyDescent="0.25">
      <c r="A357" s="18"/>
      <c r="B357" s="14"/>
      <c r="C357" s="14"/>
      <c r="Z357" s="5"/>
      <c r="BF357" s="14"/>
      <c r="BG357" s="14"/>
    </row>
    <row r="358" spans="1:59" s="4" customFormat="1" x14ac:dyDescent="0.25">
      <c r="A358" s="18"/>
      <c r="B358" s="14"/>
      <c r="C358" s="14"/>
      <c r="Z358" s="5"/>
      <c r="BF358" s="14"/>
      <c r="BG358" s="14"/>
    </row>
    <row r="359" spans="1:59" s="4" customFormat="1" x14ac:dyDescent="0.25">
      <c r="A359" s="18"/>
      <c r="B359" s="14"/>
      <c r="C359" s="14"/>
      <c r="Z359" s="5"/>
      <c r="BF359" s="14"/>
      <c r="BG359" s="14"/>
    </row>
    <row r="360" spans="1:59" s="4" customFormat="1" x14ac:dyDescent="0.25">
      <c r="A360" s="18"/>
      <c r="B360" s="14"/>
      <c r="C360" s="14"/>
      <c r="Z360" s="5"/>
      <c r="BF360" s="14"/>
      <c r="BG360" s="14"/>
    </row>
    <row r="361" spans="1:59" s="4" customFormat="1" x14ac:dyDescent="0.25">
      <c r="A361" s="18"/>
      <c r="B361" s="14"/>
      <c r="C361" s="14"/>
      <c r="Z361" s="5"/>
      <c r="BF361" s="14"/>
      <c r="BG361" s="14"/>
    </row>
    <row r="362" spans="1:59" s="4" customFormat="1" x14ac:dyDescent="0.25">
      <c r="A362" s="18"/>
      <c r="B362" s="14"/>
      <c r="C362" s="14"/>
      <c r="Z362" s="5"/>
      <c r="BF362" s="14"/>
      <c r="BG362" s="14"/>
    </row>
    <row r="363" spans="1:59" s="4" customFormat="1" x14ac:dyDescent="0.25">
      <c r="A363" s="18"/>
      <c r="B363" s="14"/>
      <c r="C363" s="14"/>
      <c r="Z363" s="5"/>
      <c r="BF363" s="14"/>
      <c r="BG363" s="14"/>
    </row>
    <row r="364" spans="1:59" s="4" customFormat="1" x14ac:dyDescent="0.25">
      <c r="A364" s="18"/>
      <c r="B364" s="14"/>
      <c r="C364" s="14"/>
      <c r="Z364" s="5"/>
      <c r="BF364" s="14"/>
      <c r="BG364" s="14"/>
    </row>
    <row r="365" spans="1:59" s="4" customFormat="1" x14ac:dyDescent="0.25">
      <c r="A365" s="18"/>
      <c r="B365" s="14"/>
      <c r="C365" s="14"/>
      <c r="Z365" s="5"/>
      <c r="BF365" s="14"/>
      <c r="BG365" s="14"/>
    </row>
    <row r="366" spans="1:59" s="4" customFormat="1" x14ac:dyDescent="0.25">
      <c r="A366" s="18"/>
      <c r="B366" s="14"/>
      <c r="C366" s="14"/>
      <c r="Z366" s="5"/>
      <c r="BF366" s="14"/>
      <c r="BG366" s="14"/>
    </row>
    <row r="367" spans="1:59" s="4" customFormat="1" x14ac:dyDescent="0.25">
      <c r="A367" s="18"/>
      <c r="B367" s="14"/>
      <c r="C367" s="14"/>
      <c r="Z367" s="5"/>
      <c r="BF367" s="14"/>
      <c r="BG367" s="14"/>
    </row>
    <row r="368" spans="1:59" s="4" customFormat="1" x14ac:dyDescent="0.25">
      <c r="A368" s="18"/>
      <c r="B368" s="14"/>
      <c r="C368" s="14"/>
      <c r="Z368" s="5"/>
      <c r="BF368" s="14"/>
      <c r="BG368" s="14"/>
    </row>
    <row r="369" spans="1:59" s="4" customFormat="1" x14ac:dyDescent="0.25">
      <c r="A369" s="18"/>
      <c r="B369" s="14"/>
      <c r="C369" s="14"/>
      <c r="Z369" s="5"/>
      <c r="BF369" s="14"/>
      <c r="BG369" s="14"/>
    </row>
    <row r="370" spans="1:59" s="4" customFormat="1" x14ac:dyDescent="0.25">
      <c r="A370" s="18"/>
      <c r="B370" s="14"/>
      <c r="C370" s="14"/>
      <c r="Z370" s="5"/>
      <c r="BF370" s="14"/>
      <c r="BG370" s="14"/>
    </row>
    <row r="371" spans="1:59" s="4" customFormat="1" x14ac:dyDescent="0.25">
      <c r="A371" s="18"/>
      <c r="B371" s="14"/>
      <c r="C371" s="14"/>
      <c r="Z371" s="5"/>
      <c r="BF371" s="14"/>
      <c r="BG371" s="14"/>
    </row>
    <row r="372" spans="1:59" s="4" customFormat="1" x14ac:dyDescent="0.25">
      <c r="A372" s="18"/>
      <c r="B372" s="14"/>
      <c r="C372" s="14"/>
      <c r="Z372" s="5"/>
      <c r="BF372" s="14"/>
      <c r="BG372" s="14"/>
    </row>
    <row r="373" spans="1:59" s="4" customFormat="1" x14ac:dyDescent="0.25">
      <c r="A373" s="18"/>
      <c r="B373" s="14"/>
      <c r="C373" s="14"/>
      <c r="Z373" s="5"/>
      <c r="BF373" s="14"/>
      <c r="BG373" s="14"/>
    </row>
    <row r="374" spans="1:59" s="4" customFormat="1" x14ac:dyDescent="0.25">
      <c r="A374" s="18"/>
      <c r="B374" s="14"/>
      <c r="C374" s="14"/>
      <c r="Z374" s="5"/>
      <c r="BF374" s="14"/>
      <c r="BG374" s="14"/>
    </row>
    <row r="375" spans="1:59" s="4" customFormat="1" x14ac:dyDescent="0.25">
      <c r="A375" s="18"/>
      <c r="B375" s="14"/>
      <c r="C375" s="14"/>
      <c r="Z375" s="5"/>
      <c r="BF375" s="14"/>
      <c r="BG375" s="14"/>
    </row>
    <row r="376" spans="1:59" s="4" customFormat="1" x14ac:dyDescent="0.25">
      <c r="A376" s="18"/>
      <c r="B376" s="14"/>
      <c r="C376" s="14"/>
      <c r="Z376" s="5"/>
      <c r="BF376" s="14"/>
      <c r="BG376" s="14"/>
    </row>
    <row r="377" spans="1:59" s="4" customFormat="1" x14ac:dyDescent="0.25">
      <c r="A377" s="18"/>
      <c r="B377" s="14"/>
      <c r="C377" s="14"/>
      <c r="Z377" s="5"/>
      <c r="BF377" s="14"/>
      <c r="BG377" s="14"/>
    </row>
    <row r="378" spans="1:59" s="4" customFormat="1" x14ac:dyDescent="0.25">
      <c r="A378" s="18"/>
      <c r="B378" s="14"/>
      <c r="C378" s="14"/>
      <c r="Z378" s="5"/>
      <c r="BF378" s="14"/>
      <c r="BG378" s="14"/>
    </row>
    <row r="379" spans="1:59" s="4" customFormat="1" x14ac:dyDescent="0.25">
      <c r="A379" s="18"/>
      <c r="B379" s="14"/>
      <c r="C379" s="14"/>
      <c r="Z379" s="5"/>
      <c r="BF379" s="14"/>
      <c r="BG379" s="14"/>
    </row>
    <row r="380" spans="1:59" s="4" customFormat="1" x14ac:dyDescent="0.25">
      <c r="A380" s="18"/>
      <c r="B380" s="14"/>
      <c r="C380" s="14"/>
      <c r="Z380" s="5"/>
      <c r="BF380" s="14"/>
      <c r="BG380" s="14"/>
    </row>
    <row r="381" spans="1:59" s="4" customFormat="1" x14ac:dyDescent="0.25">
      <c r="A381" s="18"/>
      <c r="B381" s="14"/>
      <c r="C381" s="14"/>
      <c r="Z381" s="5"/>
      <c r="BF381" s="14"/>
      <c r="BG381" s="14"/>
    </row>
    <row r="382" spans="1:59" s="4" customFormat="1" x14ac:dyDescent="0.25">
      <c r="A382" s="18"/>
      <c r="B382" s="14"/>
      <c r="C382" s="14"/>
      <c r="Z382" s="5"/>
      <c r="BF382" s="14"/>
      <c r="BG382" s="14"/>
    </row>
    <row r="383" spans="1:59" s="4" customFormat="1" x14ac:dyDescent="0.25">
      <c r="A383" s="18"/>
      <c r="B383" s="14"/>
      <c r="C383" s="14"/>
      <c r="Z383" s="5"/>
      <c r="BF383" s="14"/>
      <c r="BG383" s="14"/>
    </row>
    <row r="384" spans="1:59" s="4" customFormat="1" x14ac:dyDescent="0.25">
      <c r="A384" s="18"/>
      <c r="B384" s="14"/>
      <c r="C384" s="14"/>
      <c r="Z384" s="5"/>
      <c r="BF384" s="14"/>
      <c r="BG384" s="14"/>
    </row>
    <row r="385" spans="1:59" s="4" customFormat="1" x14ac:dyDescent="0.25">
      <c r="A385" s="18"/>
      <c r="B385" s="14"/>
      <c r="C385" s="14"/>
      <c r="Z385" s="5"/>
      <c r="BF385" s="14"/>
      <c r="BG385" s="14"/>
    </row>
    <row r="386" spans="1:59" s="4" customFormat="1" x14ac:dyDescent="0.25">
      <c r="A386" s="18"/>
      <c r="B386" s="14"/>
      <c r="C386" s="14"/>
      <c r="Z386" s="5"/>
      <c r="BF386" s="14"/>
      <c r="BG386" s="14"/>
    </row>
    <row r="387" spans="1:59" s="4" customFormat="1" x14ac:dyDescent="0.25">
      <c r="A387" s="18"/>
      <c r="B387" s="14"/>
      <c r="C387" s="14"/>
      <c r="Z387" s="5"/>
      <c r="BF387" s="14"/>
      <c r="BG387" s="14"/>
    </row>
    <row r="388" spans="1:59" s="4" customFormat="1" x14ac:dyDescent="0.25">
      <c r="A388" s="18"/>
      <c r="B388" s="14"/>
      <c r="C388" s="14"/>
      <c r="Z388" s="5"/>
      <c r="BF388" s="14"/>
      <c r="BG388" s="14"/>
    </row>
    <row r="389" spans="1:59" s="4" customFormat="1" x14ac:dyDescent="0.25">
      <c r="A389" s="18"/>
      <c r="B389" s="14"/>
      <c r="C389" s="14"/>
      <c r="Z389" s="5"/>
      <c r="BF389" s="14"/>
      <c r="BG389" s="14"/>
    </row>
    <row r="390" spans="1:59" s="4" customFormat="1" x14ac:dyDescent="0.25">
      <c r="A390" s="18"/>
      <c r="B390" s="14"/>
      <c r="C390" s="14"/>
      <c r="Z390" s="5"/>
      <c r="BF390" s="14"/>
      <c r="BG390" s="14"/>
    </row>
    <row r="391" spans="1:59" s="4" customFormat="1" x14ac:dyDescent="0.25">
      <c r="A391" s="18"/>
      <c r="B391" s="14"/>
      <c r="C391" s="14"/>
      <c r="Z391" s="5"/>
      <c r="BF391" s="14"/>
      <c r="BG391" s="14"/>
    </row>
    <row r="392" spans="1:59" s="4" customFormat="1" x14ac:dyDescent="0.25">
      <c r="A392" s="18"/>
      <c r="B392" s="14"/>
      <c r="C392" s="14"/>
      <c r="Z392" s="5"/>
      <c r="BF392" s="14"/>
      <c r="BG392" s="14"/>
    </row>
    <row r="393" spans="1:59" s="4" customFormat="1" x14ac:dyDescent="0.25">
      <c r="A393" s="18"/>
      <c r="B393" s="14"/>
      <c r="C393" s="14"/>
      <c r="Z393" s="5"/>
      <c r="BF393" s="14"/>
      <c r="BG393" s="14"/>
    </row>
    <row r="394" spans="1:59" s="4" customFormat="1" x14ac:dyDescent="0.25">
      <c r="A394" s="18"/>
      <c r="B394" s="14"/>
      <c r="C394" s="14"/>
      <c r="Z394" s="5"/>
      <c r="BF394" s="14"/>
      <c r="BG394" s="14"/>
    </row>
    <row r="395" spans="1:59" s="4" customFormat="1" x14ac:dyDescent="0.25">
      <c r="A395" s="18"/>
      <c r="B395" s="14"/>
      <c r="C395" s="14"/>
      <c r="Z395" s="5"/>
      <c r="BF395" s="14"/>
      <c r="BG395" s="14"/>
    </row>
    <row r="396" spans="1:59" s="4" customFormat="1" x14ac:dyDescent="0.25">
      <c r="A396" s="18"/>
      <c r="B396" s="14"/>
      <c r="C396" s="14"/>
      <c r="Z396" s="5"/>
      <c r="BF396" s="14"/>
      <c r="BG396" s="14"/>
    </row>
    <row r="397" spans="1:59" s="4" customFormat="1" x14ac:dyDescent="0.25">
      <c r="A397" s="18"/>
      <c r="B397" s="14"/>
      <c r="C397" s="14"/>
      <c r="Z397" s="5"/>
      <c r="BF397" s="14"/>
      <c r="BG397" s="14"/>
    </row>
    <row r="398" spans="1:59" s="4" customFormat="1" x14ac:dyDescent="0.25">
      <c r="A398" s="18"/>
      <c r="B398" s="14"/>
      <c r="C398" s="14"/>
      <c r="Z398" s="5"/>
      <c r="BF398" s="14"/>
      <c r="BG398" s="14"/>
    </row>
    <row r="399" spans="1:59" s="4" customFormat="1" x14ac:dyDescent="0.25">
      <c r="A399" s="18"/>
      <c r="B399" s="14"/>
      <c r="C399" s="14"/>
      <c r="Z399" s="5"/>
      <c r="BF399" s="14"/>
      <c r="BG399" s="14"/>
    </row>
    <row r="400" spans="1:59" s="4" customFormat="1" x14ac:dyDescent="0.25">
      <c r="A400" s="18"/>
      <c r="B400" s="14"/>
      <c r="C400" s="14"/>
      <c r="Z400" s="5"/>
      <c r="BF400" s="14"/>
      <c r="BG400" s="14"/>
    </row>
    <row r="401" spans="1:59" s="4" customFormat="1" x14ac:dyDescent="0.25">
      <c r="A401" s="18"/>
      <c r="B401" s="14"/>
      <c r="C401" s="14"/>
      <c r="Z401" s="5"/>
      <c r="BF401" s="14"/>
      <c r="BG401" s="14"/>
    </row>
    <row r="402" spans="1:59" s="4" customFormat="1" x14ac:dyDescent="0.25">
      <c r="A402" s="18"/>
      <c r="B402" s="14"/>
      <c r="C402" s="14"/>
      <c r="Z402" s="5"/>
      <c r="BF402" s="14"/>
      <c r="BG402" s="14"/>
    </row>
    <row r="403" spans="1:59" s="4" customFormat="1" x14ac:dyDescent="0.25">
      <c r="A403" s="18"/>
      <c r="B403" s="14"/>
      <c r="C403" s="14"/>
      <c r="Z403" s="5"/>
      <c r="BF403" s="14"/>
      <c r="BG403" s="14"/>
    </row>
    <row r="404" spans="1:59" s="4" customFormat="1" x14ac:dyDescent="0.25">
      <c r="A404" s="18"/>
      <c r="B404" s="14"/>
      <c r="C404" s="14"/>
      <c r="Z404" s="5"/>
      <c r="BF404" s="14"/>
      <c r="BG404" s="14"/>
    </row>
    <row r="405" spans="1:59" s="4" customFormat="1" x14ac:dyDescent="0.25">
      <c r="A405" s="18"/>
      <c r="B405" s="14"/>
      <c r="C405" s="14"/>
      <c r="Z405" s="5"/>
      <c r="BF405" s="14"/>
      <c r="BG405" s="14"/>
    </row>
    <row r="406" spans="1:59" s="4" customFormat="1" x14ac:dyDescent="0.25">
      <c r="A406" s="18"/>
      <c r="B406" s="14"/>
      <c r="C406" s="14"/>
      <c r="Z406" s="5"/>
      <c r="BF406" s="14"/>
      <c r="BG406" s="14"/>
    </row>
    <row r="407" spans="1:59" s="4" customFormat="1" x14ac:dyDescent="0.25">
      <c r="A407" s="18"/>
      <c r="B407" s="14"/>
      <c r="C407" s="14"/>
      <c r="Z407" s="5"/>
      <c r="BF407" s="14"/>
      <c r="BG407" s="14"/>
    </row>
    <row r="408" spans="1:59" s="4" customFormat="1" x14ac:dyDescent="0.25">
      <c r="A408" s="18"/>
      <c r="B408" s="14"/>
      <c r="C408" s="14"/>
      <c r="Z408" s="5"/>
      <c r="BF408" s="14"/>
      <c r="BG408" s="14"/>
    </row>
    <row r="409" spans="1:59" s="4" customFormat="1" x14ac:dyDescent="0.25">
      <c r="A409" s="18"/>
      <c r="B409" s="14"/>
      <c r="C409" s="14"/>
      <c r="Z409" s="5"/>
      <c r="BF409" s="14"/>
      <c r="BG409" s="14"/>
    </row>
    <row r="410" spans="1:59" s="4" customFormat="1" x14ac:dyDescent="0.25">
      <c r="A410" s="18"/>
      <c r="B410" s="14"/>
      <c r="C410" s="14"/>
      <c r="Z410" s="5"/>
      <c r="BF410" s="14"/>
      <c r="BG410" s="14"/>
    </row>
    <row r="411" spans="1:59" s="4" customFormat="1" x14ac:dyDescent="0.25">
      <c r="A411" s="18"/>
      <c r="B411" s="14"/>
      <c r="C411" s="14"/>
      <c r="Z411" s="5"/>
      <c r="BF411" s="14"/>
      <c r="BG411" s="14"/>
    </row>
    <row r="412" spans="1:59" s="4" customFormat="1" x14ac:dyDescent="0.25">
      <c r="A412" s="18"/>
      <c r="B412" s="14"/>
      <c r="C412" s="14"/>
      <c r="Z412" s="5"/>
      <c r="BF412" s="14"/>
      <c r="BG412" s="14"/>
    </row>
    <row r="413" spans="1:59" s="4" customFormat="1" x14ac:dyDescent="0.25">
      <c r="A413" s="18"/>
      <c r="B413" s="14"/>
      <c r="C413" s="14"/>
      <c r="Z413" s="5"/>
      <c r="BF413" s="14"/>
      <c r="BG413" s="14"/>
    </row>
    <row r="414" spans="1:59" s="4" customFormat="1" x14ac:dyDescent="0.25">
      <c r="A414" s="18"/>
      <c r="B414" s="14"/>
      <c r="C414" s="14"/>
      <c r="Z414" s="5"/>
      <c r="BF414" s="14"/>
      <c r="BG414" s="14"/>
    </row>
    <row r="415" spans="1:59" s="4" customFormat="1" x14ac:dyDescent="0.25">
      <c r="A415" s="18"/>
      <c r="B415" s="14"/>
      <c r="C415" s="14"/>
      <c r="Z415" s="5"/>
      <c r="BF415" s="14"/>
      <c r="BG415" s="14"/>
    </row>
    <row r="416" spans="1:59" s="4" customFormat="1" x14ac:dyDescent="0.25">
      <c r="A416" s="18"/>
      <c r="B416" s="14"/>
      <c r="C416" s="14"/>
      <c r="Z416" s="5"/>
      <c r="BF416" s="14"/>
      <c r="BG416" s="14"/>
    </row>
    <row r="417" spans="1:59" s="4" customFormat="1" x14ac:dyDescent="0.25">
      <c r="A417" s="18"/>
      <c r="B417" s="14"/>
      <c r="C417" s="14"/>
      <c r="Z417" s="5"/>
      <c r="BF417" s="14"/>
      <c r="BG417" s="14"/>
    </row>
    <row r="418" spans="1:59" s="4" customFormat="1" x14ac:dyDescent="0.25">
      <c r="A418" s="18"/>
      <c r="B418" s="14"/>
      <c r="C418" s="14"/>
      <c r="Z418" s="5"/>
      <c r="BF418" s="14"/>
      <c r="BG418" s="14"/>
    </row>
    <row r="419" spans="1:59" s="4" customFormat="1" x14ac:dyDescent="0.25">
      <c r="A419" s="18"/>
      <c r="B419" s="14"/>
      <c r="C419" s="14"/>
      <c r="Z419" s="5"/>
      <c r="BF419" s="14"/>
      <c r="BG419" s="14"/>
    </row>
    <row r="420" spans="1:59" s="4" customFormat="1" x14ac:dyDescent="0.25">
      <c r="A420" s="18"/>
      <c r="B420" s="14"/>
      <c r="C420" s="14"/>
      <c r="Z420" s="5"/>
      <c r="BF420" s="14"/>
      <c r="BG420" s="14"/>
    </row>
    <row r="421" spans="1:59" s="4" customFormat="1" x14ac:dyDescent="0.25">
      <c r="A421" s="18"/>
      <c r="B421" s="14"/>
      <c r="C421" s="14"/>
      <c r="Z421" s="5"/>
      <c r="BF421" s="14"/>
      <c r="BG421" s="14"/>
    </row>
    <row r="422" spans="1:59" s="4" customFormat="1" x14ac:dyDescent="0.25">
      <c r="A422" s="18"/>
      <c r="B422" s="14"/>
      <c r="C422" s="14"/>
      <c r="Z422" s="5"/>
      <c r="BF422" s="14"/>
      <c r="BG422" s="14"/>
    </row>
    <row r="423" spans="1:59" s="4" customFormat="1" x14ac:dyDescent="0.25">
      <c r="A423" s="18"/>
      <c r="B423" s="14"/>
      <c r="C423" s="14"/>
      <c r="Z423" s="5"/>
      <c r="BF423" s="14"/>
      <c r="BG423" s="14"/>
    </row>
    <row r="424" spans="1:59" s="4" customFormat="1" x14ac:dyDescent="0.25">
      <c r="A424" s="18"/>
      <c r="B424" s="14"/>
      <c r="C424" s="14"/>
      <c r="Z424" s="5"/>
      <c r="BF424" s="14"/>
      <c r="BG424" s="14"/>
    </row>
    <row r="425" spans="1:59" s="4" customFormat="1" x14ac:dyDescent="0.25">
      <c r="A425" s="18"/>
      <c r="B425" s="14"/>
      <c r="C425" s="14"/>
      <c r="Z425" s="5"/>
      <c r="BF425" s="14"/>
      <c r="BG425" s="14"/>
    </row>
    <row r="426" spans="1:59" s="4" customFormat="1" x14ac:dyDescent="0.25">
      <c r="A426" s="18"/>
      <c r="B426" s="14"/>
      <c r="C426" s="14"/>
      <c r="Z426" s="5"/>
      <c r="BF426" s="14"/>
      <c r="BG426" s="14"/>
    </row>
    <row r="427" spans="1:59" s="4" customFormat="1" x14ac:dyDescent="0.25">
      <c r="A427" s="18"/>
      <c r="B427" s="14"/>
      <c r="C427" s="14"/>
      <c r="Z427" s="5"/>
      <c r="BF427" s="14"/>
      <c r="BG427" s="14"/>
    </row>
    <row r="428" spans="1:59" s="4" customFormat="1" x14ac:dyDescent="0.25">
      <c r="A428" s="18"/>
      <c r="B428" s="14"/>
      <c r="C428" s="14"/>
      <c r="Z428" s="5"/>
      <c r="BF428" s="14"/>
      <c r="BG428" s="14"/>
    </row>
    <row r="429" spans="1:59" s="4" customFormat="1" x14ac:dyDescent="0.25">
      <c r="A429" s="18"/>
      <c r="B429" s="14"/>
      <c r="C429" s="14"/>
      <c r="Z429" s="5"/>
      <c r="BF429" s="14"/>
      <c r="BG429" s="14"/>
    </row>
    <row r="430" spans="1:59" s="4" customFormat="1" x14ac:dyDescent="0.25">
      <c r="A430" s="18"/>
      <c r="B430" s="14"/>
      <c r="C430" s="14"/>
      <c r="Z430" s="5"/>
      <c r="BF430" s="14"/>
      <c r="BG430" s="14"/>
    </row>
    <row r="431" spans="1:59" s="4" customFormat="1" x14ac:dyDescent="0.25">
      <c r="A431" s="18"/>
      <c r="B431" s="14"/>
      <c r="C431" s="14"/>
      <c r="Z431" s="5"/>
      <c r="BF431" s="14"/>
      <c r="BG431" s="14"/>
    </row>
    <row r="432" spans="1:59" s="4" customFormat="1" x14ac:dyDescent="0.25">
      <c r="A432" s="18"/>
      <c r="B432" s="14"/>
      <c r="C432" s="14"/>
      <c r="Z432" s="5"/>
      <c r="BF432" s="14"/>
      <c r="BG432" s="14"/>
    </row>
    <row r="433" spans="1:59" s="4" customFormat="1" x14ac:dyDescent="0.25">
      <c r="A433" s="18"/>
      <c r="B433" s="14"/>
      <c r="C433" s="14"/>
      <c r="Z433" s="5"/>
      <c r="BF433" s="14"/>
      <c r="BG433" s="14"/>
    </row>
    <row r="434" spans="1:59" s="4" customFormat="1" x14ac:dyDescent="0.25">
      <c r="A434" s="18"/>
      <c r="B434" s="14"/>
      <c r="C434" s="14"/>
      <c r="Z434" s="5"/>
      <c r="BF434" s="14"/>
      <c r="BG434" s="14"/>
    </row>
    <row r="435" spans="1:59" s="4" customFormat="1" x14ac:dyDescent="0.25">
      <c r="A435" s="18"/>
      <c r="B435" s="14"/>
      <c r="C435" s="14"/>
      <c r="Z435" s="5"/>
      <c r="BF435" s="14"/>
      <c r="BG435" s="14"/>
    </row>
    <row r="436" spans="1:59" s="4" customFormat="1" x14ac:dyDescent="0.25">
      <c r="A436" s="18"/>
      <c r="B436" s="14"/>
      <c r="C436" s="14"/>
      <c r="Z436" s="5"/>
      <c r="BF436" s="14"/>
      <c r="BG436" s="14"/>
    </row>
    <row r="437" spans="1:59" s="4" customFormat="1" x14ac:dyDescent="0.25">
      <c r="A437" s="18"/>
      <c r="B437" s="14"/>
      <c r="C437" s="14"/>
      <c r="Z437" s="5"/>
      <c r="BF437" s="14"/>
      <c r="BG437" s="14"/>
    </row>
    <row r="438" spans="1:59" s="4" customFormat="1" x14ac:dyDescent="0.25">
      <c r="A438" s="18"/>
      <c r="B438" s="14"/>
      <c r="C438" s="14"/>
      <c r="Z438" s="5"/>
      <c r="BF438" s="14"/>
      <c r="BG438" s="14"/>
    </row>
    <row r="439" spans="1:59" s="4" customFormat="1" x14ac:dyDescent="0.25">
      <c r="A439" s="18"/>
      <c r="B439" s="14"/>
      <c r="C439" s="14"/>
      <c r="Z439" s="5"/>
      <c r="BF439" s="14"/>
      <c r="BG439" s="14"/>
    </row>
    <row r="440" spans="1:59" s="4" customFormat="1" x14ac:dyDescent="0.25">
      <c r="A440" s="18"/>
      <c r="B440" s="14"/>
      <c r="C440" s="14"/>
      <c r="Z440" s="5"/>
      <c r="BF440" s="14"/>
      <c r="BG440" s="14"/>
    </row>
    <row r="441" spans="1:59" s="4" customFormat="1" x14ac:dyDescent="0.25">
      <c r="A441" s="18"/>
      <c r="B441" s="14"/>
      <c r="C441" s="14"/>
      <c r="Z441" s="5"/>
      <c r="BF441" s="14"/>
      <c r="BG441" s="14"/>
    </row>
    <row r="442" spans="1:59" s="4" customFormat="1" x14ac:dyDescent="0.25">
      <c r="A442" s="18"/>
      <c r="B442" s="14"/>
      <c r="C442" s="14"/>
      <c r="Z442" s="5"/>
      <c r="BF442" s="14"/>
      <c r="BG442" s="14"/>
    </row>
    <row r="443" spans="1:59" s="4" customFormat="1" x14ac:dyDescent="0.25">
      <c r="A443" s="18"/>
      <c r="B443" s="14"/>
      <c r="C443" s="14"/>
      <c r="Z443" s="5"/>
      <c r="BF443" s="14"/>
      <c r="BG443" s="14"/>
    </row>
    <row r="444" spans="1:59" s="4" customFormat="1" x14ac:dyDescent="0.25">
      <c r="A444" s="18"/>
      <c r="B444" s="14"/>
      <c r="C444" s="14"/>
      <c r="Z444" s="5"/>
      <c r="BF444" s="14"/>
      <c r="BG444" s="14"/>
    </row>
    <row r="445" spans="1:59" s="4" customFormat="1" x14ac:dyDescent="0.25">
      <c r="A445" s="18"/>
      <c r="B445" s="14"/>
      <c r="C445" s="14"/>
      <c r="Z445" s="5"/>
      <c r="BF445" s="14"/>
      <c r="BG445" s="14"/>
    </row>
    <row r="446" spans="1:59" s="4" customFormat="1" x14ac:dyDescent="0.25">
      <c r="A446" s="18"/>
      <c r="B446" s="14"/>
      <c r="C446" s="14"/>
      <c r="Z446" s="5"/>
      <c r="BF446" s="14"/>
      <c r="BG446" s="14"/>
    </row>
    <row r="447" spans="1:59" s="4" customFormat="1" x14ac:dyDescent="0.25">
      <c r="A447" s="18"/>
      <c r="B447" s="14"/>
      <c r="C447" s="14"/>
      <c r="Z447" s="5"/>
      <c r="BF447" s="14"/>
      <c r="BG447" s="14"/>
    </row>
    <row r="448" spans="1:59" s="4" customFormat="1" x14ac:dyDescent="0.25">
      <c r="A448" s="18"/>
      <c r="B448" s="14"/>
      <c r="C448" s="14"/>
      <c r="Z448" s="5"/>
      <c r="BF448" s="14"/>
      <c r="BG448" s="14"/>
    </row>
    <row r="449" spans="1:59" s="4" customFormat="1" x14ac:dyDescent="0.25">
      <c r="A449" s="18"/>
      <c r="B449" s="14"/>
      <c r="C449" s="14"/>
      <c r="Z449" s="5"/>
      <c r="BF449" s="14"/>
      <c r="BG449" s="14"/>
    </row>
    <row r="450" spans="1:59" s="4" customFormat="1" x14ac:dyDescent="0.25">
      <c r="A450" s="18"/>
      <c r="B450" s="14"/>
      <c r="C450" s="14"/>
      <c r="Z450" s="5"/>
      <c r="BF450" s="14"/>
      <c r="BG450" s="14"/>
    </row>
    <row r="451" spans="1:59" s="4" customFormat="1" x14ac:dyDescent="0.25">
      <c r="A451" s="18"/>
      <c r="B451" s="14"/>
      <c r="C451" s="14"/>
      <c r="Z451" s="5"/>
      <c r="BF451" s="14"/>
      <c r="BG451" s="14"/>
    </row>
    <row r="452" spans="1:59" s="4" customFormat="1" x14ac:dyDescent="0.25">
      <c r="A452" s="18"/>
      <c r="B452" s="14"/>
      <c r="C452" s="14"/>
      <c r="Z452" s="5"/>
      <c r="BF452" s="14"/>
      <c r="BG452" s="14"/>
    </row>
    <row r="453" spans="1:59" s="4" customFormat="1" x14ac:dyDescent="0.25">
      <c r="A453" s="18"/>
      <c r="B453" s="14"/>
      <c r="C453" s="14"/>
      <c r="Z453" s="5"/>
      <c r="BF453" s="14"/>
      <c r="BG453" s="14"/>
    </row>
    <row r="454" spans="1:59" s="4" customFormat="1" x14ac:dyDescent="0.25">
      <c r="A454" s="18"/>
      <c r="B454" s="14"/>
      <c r="C454" s="14"/>
      <c r="Z454" s="5"/>
      <c r="BF454" s="14"/>
      <c r="BG454" s="14"/>
    </row>
    <row r="455" spans="1:59" s="4" customFormat="1" x14ac:dyDescent="0.25">
      <c r="A455" s="18"/>
      <c r="B455" s="14"/>
      <c r="C455" s="14"/>
      <c r="Z455" s="5"/>
      <c r="BF455" s="14"/>
      <c r="BG455" s="14"/>
    </row>
    <row r="456" spans="1:59" s="4" customFormat="1" x14ac:dyDescent="0.25">
      <c r="A456" s="18"/>
      <c r="B456" s="14"/>
      <c r="C456" s="14"/>
      <c r="Z456" s="5"/>
      <c r="BF456" s="14"/>
      <c r="BG456" s="14"/>
    </row>
    <row r="457" spans="1:59" s="4" customFormat="1" x14ac:dyDescent="0.25">
      <c r="A457" s="18"/>
      <c r="B457" s="14"/>
      <c r="C457" s="14"/>
      <c r="Z457" s="5"/>
      <c r="BF457" s="14"/>
      <c r="BG457" s="14"/>
    </row>
    <row r="458" spans="1:59" s="4" customFormat="1" x14ac:dyDescent="0.25">
      <c r="A458" s="18"/>
      <c r="B458" s="14"/>
      <c r="C458" s="14"/>
      <c r="Z458" s="5"/>
      <c r="BF458" s="14"/>
      <c r="BG458" s="14"/>
    </row>
    <row r="459" spans="1:59" s="4" customFormat="1" x14ac:dyDescent="0.25">
      <c r="A459" s="18"/>
      <c r="B459" s="14"/>
      <c r="C459" s="14"/>
      <c r="Z459" s="5"/>
      <c r="BF459" s="14"/>
      <c r="BG459" s="14"/>
    </row>
    <row r="460" spans="1:59" s="4" customFormat="1" x14ac:dyDescent="0.25">
      <c r="A460" s="18"/>
      <c r="B460" s="14"/>
      <c r="C460" s="14"/>
      <c r="Z460" s="5"/>
      <c r="BF460" s="14"/>
      <c r="BG460" s="14"/>
    </row>
    <row r="461" spans="1:59" s="4" customFormat="1" x14ac:dyDescent="0.25">
      <c r="A461" s="18"/>
      <c r="B461" s="14"/>
      <c r="C461" s="14"/>
      <c r="Z461" s="5"/>
      <c r="BF461" s="14"/>
      <c r="BG461" s="14"/>
    </row>
    <row r="462" spans="1:59" s="4" customFormat="1" x14ac:dyDescent="0.25">
      <c r="A462" s="18"/>
      <c r="B462" s="14"/>
      <c r="C462" s="14"/>
      <c r="Z462" s="5"/>
      <c r="BF462" s="14"/>
      <c r="BG462" s="14"/>
    </row>
    <row r="463" spans="1:59" s="4" customFormat="1" x14ac:dyDescent="0.25">
      <c r="A463" s="18"/>
      <c r="B463" s="14"/>
      <c r="C463" s="14"/>
      <c r="Z463" s="5"/>
      <c r="BF463" s="14"/>
      <c r="BG463" s="14"/>
    </row>
    <row r="464" spans="1:59" s="4" customFormat="1" x14ac:dyDescent="0.25">
      <c r="A464" s="18"/>
      <c r="B464" s="14"/>
      <c r="C464" s="14"/>
      <c r="Z464" s="5"/>
      <c r="BF464" s="14"/>
      <c r="BG464" s="14"/>
    </row>
    <row r="465" spans="1:59" s="4" customFormat="1" x14ac:dyDescent="0.25">
      <c r="A465" s="18"/>
      <c r="B465" s="14"/>
      <c r="C465" s="14"/>
      <c r="Z465" s="5"/>
      <c r="BF465" s="14"/>
      <c r="BG465" s="14"/>
    </row>
    <row r="466" spans="1:59" s="4" customFormat="1" x14ac:dyDescent="0.25">
      <c r="A466" s="18"/>
      <c r="B466" s="14"/>
      <c r="C466" s="14"/>
      <c r="Z466" s="5"/>
      <c r="BF466" s="14"/>
      <c r="BG466" s="14"/>
    </row>
    <row r="467" spans="1:59" s="4" customFormat="1" x14ac:dyDescent="0.25">
      <c r="A467" s="18"/>
      <c r="B467" s="14"/>
      <c r="C467" s="14"/>
      <c r="Z467" s="5"/>
      <c r="BF467" s="14"/>
      <c r="BG467" s="14"/>
    </row>
    <row r="468" spans="1:59" s="4" customFormat="1" x14ac:dyDescent="0.25">
      <c r="A468" s="18"/>
      <c r="B468" s="14"/>
      <c r="C468" s="14"/>
      <c r="Z468" s="5"/>
      <c r="BF468" s="14"/>
      <c r="BG468" s="14"/>
    </row>
    <row r="469" spans="1:59" s="4" customFormat="1" x14ac:dyDescent="0.25">
      <c r="A469" s="18"/>
      <c r="B469" s="14"/>
      <c r="C469" s="14"/>
      <c r="Z469" s="5"/>
      <c r="BF469" s="14"/>
      <c r="BG469" s="14"/>
    </row>
    <row r="470" spans="1:59" s="4" customFormat="1" x14ac:dyDescent="0.25">
      <c r="A470" s="18"/>
      <c r="B470" s="14"/>
      <c r="C470" s="14"/>
      <c r="Z470" s="5"/>
      <c r="BF470" s="14"/>
      <c r="BG470" s="14"/>
    </row>
    <row r="471" spans="1:59" s="4" customFormat="1" x14ac:dyDescent="0.25">
      <c r="A471" s="18"/>
      <c r="B471" s="14"/>
      <c r="C471" s="14"/>
      <c r="Z471" s="5"/>
      <c r="BF471" s="14"/>
      <c r="BG471" s="14"/>
    </row>
    <row r="472" spans="1:59" s="4" customFormat="1" x14ac:dyDescent="0.25">
      <c r="A472" s="18"/>
      <c r="B472" s="14"/>
      <c r="C472" s="14"/>
      <c r="Z472" s="5"/>
      <c r="BF472" s="14"/>
      <c r="BG472" s="14"/>
    </row>
    <row r="473" spans="1:59" s="4" customFormat="1" x14ac:dyDescent="0.25">
      <c r="A473" s="18"/>
      <c r="B473" s="14"/>
      <c r="C473" s="14"/>
      <c r="Z473" s="5"/>
      <c r="BF473" s="14"/>
      <c r="BG473" s="14"/>
    </row>
    <row r="474" spans="1:59" s="4" customFormat="1" x14ac:dyDescent="0.25">
      <c r="A474" s="18"/>
      <c r="B474" s="14"/>
      <c r="C474" s="14"/>
      <c r="Z474" s="5"/>
      <c r="BF474" s="14"/>
      <c r="BG474" s="14"/>
    </row>
    <row r="475" spans="1:59" s="4" customFormat="1" x14ac:dyDescent="0.25">
      <c r="A475" s="18"/>
      <c r="B475" s="14"/>
      <c r="C475" s="14"/>
      <c r="Z475" s="5"/>
      <c r="BF475" s="14"/>
      <c r="BG475" s="14"/>
    </row>
    <row r="476" spans="1:59" s="4" customFormat="1" x14ac:dyDescent="0.25">
      <c r="A476" s="18"/>
      <c r="B476" s="14"/>
      <c r="C476" s="14"/>
      <c r="Z476" s="5"/>
      <c r="BF476" s="14"/>
      <c r="BG476" s="14"/>
    </row>
    <row r="477" spans="1:59" s="4" customFormat="1" x14ac:dyDescent="0.25">
      <c r="A477" s="18"/>
      <c r="B477" s="14"/>
      <c r="C477" s="14"/>
      <c r="Z477" s="5"/>
      <c r="BF477" s="14"/>
      <c r="BG477" s="14"/>
    </row>
    <row r="478" spans="1:59" s="4" customFormat="1" x14ac:dyDescent="0.25">
      <c r="A478" s="18"/>
      <c r="B478" s="14"/>
      <c r="C478" s="14"/>
      <c r="Z478" s="5"/>
      <c r="BF478" s="14"/>
      <c r="BG478" s="14"/>
    </row>
    <row r="479" spans="1:59" s="4" customFormat="1" x14ac:dyDescent="0.25">
      <c r="A479" s="18"/>
      <c r="B479" s="14"/>
      <c r="C479" s="14"/>
      <c r="Z479" s="5"/>
      <c r="BF479" s="14"/>
      <c r="BG479" s="14"/>
    </row>
    <row r="480" spans="1:59" s="4" customFormat="1" x14ac:dyDescent="0.25">
      <c r="A480" s="18"/>
      <c r="B480" s="14"/>
      <c r="C480" s="14"/>
      <c r="Z480" s="5"/>
      <c r="BF480" s="14"/>
      <c r="BG480" s="14"/>
    </row>
    <row r="481" spans="1:59" s="4" customFormat="1" x14ac:dyDescent="0.25">
      <c r="A481" s="18"/>
      <c r="B481" s="14"/>
      <c r="C481" s="14"/>
      <c r="Z481" s="5"/>
      <c r="BF481" s="14"/>
      <c r="BG481" s="14"/>
    </row>
    <row r="482" spans="1:59" s="4" customFormat="1" x14ac:dyDescent="0.25">
      <c r="A482" s="18"/>
      <c r="B482" s="14"/>
      <c r="C482" s="14"/>
      <c r="Z482" s="5"/>
      <c r="BF482" s="14"/>
      <c r="BG482" s="14"/>
    </row>
    <row r="483" spans="1:59" s="4" customFormat="1" x14ac:dyDescent="0.25">
      <c r="A483" s="18"/>
      <c r="B483" s="14"/>
      <c r="C483" s="14"/>
      <c r="Z483" s="5"/>
      <c r="BF483" s="14"/>
      <c r="BG483" s="14"/>
    </row>
    <row r="484" spans="1:59" s="4" customFormat="1" x14ac:dyDescent="0.25">
      <c r="A484" s="18"/>
      <c r="B484" s="14"/>
      <c r="C484" s="14"/>
      <c r="Z484" s="5"/>
      <c r="BF484" s="14"/>
      <c r="BG484" s="14"/>
    </row>
    <row r="485" spans="1:59" s="4" customFormat="1" x14ac:dyDescent="0.25">
      <c r="A485" s="18"/>
      <c r="B485" s="14"/>
      <c r="C485" s="14"/>
      <c r="Z485" s="5"/>
      <c r="BF485" s="14"/>
      <c r="BG485" s="14"/>
    </row>
    <row r="486" spans="1:59" s="4" customFormat="1" x14ac:dyDescent="0.25">
      <c r="A486" s="18"/>
      <c r="B486" s="14"/>
      <c r="C486" s="14"/>
      <c r="Z486" s="5"/>
      <c r="BF486" s="14"/>
      <c r="BG486" s="14"/>
    </row>
    <row r="487" spans="1:59" s="4" customFormat="1" x14ac:dyDescent="0.25">
      <c r="A487" s="18"/>
      <c r="B487" s="14"/>
      <c r="C487" s="14"/>
      <c r="Z487" s="5"/>
      <c r="BF487" s="14"/>
      <c r="BG487" s="14"/>
    </row>
    <row r="488" spans="1:59" s="4" customFormat="1" x14ac:dyDescent="0.25">
      <c r="A488" s="18"/>
      <c r="B488" s="14"/>
      <c r="C488" s="14"/>
      <c r="Z488" s="5"/>
      <c r="BF488" s="14"/>
      <c r="BG488" s="14"/>
    </row>
    <row r="489" spans="1:59" s="4" customFormat="1" x14ac:dyDescent="0.25">
      <c r="A489" s="18"/>
      <c r="B489" s="14"/>
      <c r="C489" s="14"/>
      <c r="Z489" s="5"/>
      <c r="BF489" s="14"/>
      <c r="BG489" s="14"/>
    </row>
    <row r="490" spans="1:59" s="4" customFormat="1" x14ac:dyDescent="0.25">
      <c r="A490" s="18"/>
      <c r="B490" s="14"/>
      <c r="C490" s="14"/>
      <c r="Z490" s="5"/>
      <c r="BF490" s="14"/>
      <c r="BG490" s="14"/>
    </row>
    <row r="491" spans="1:59" s="4" customFormat="1" x14ac:dyDescent="0.25">
      <c r="A491" s="18"/>
      <c r="B491" s="14"/>
      <c r="C491" s="14"/>
      <c r="Z491" s="5"/>
      <c r="BF491" s="14"/>
      <c r="BG491" s="14"/>
    </row>
    <row r="492" spans="1:59" s="4" customFormat="1" x14ac:dyDescent="0.25">
      <c r="A492" s="18"/>
      <c r="B492" s="14"/>
      <c r="C492" s="14"/>
      <c r="Z492" s="5"/>
      <c r="BF492" s="14"/>
      <c r="BG492" s="14"/>
    </row>
    <row r="493" spans="1:59" s="4" customFormat="1" x14ac:dyDescent="0.25">
      <c r="A493" s="18"/>
      <c r="B493" s="14"/>
      <c r="C493" s="14"/>
      <c r="Z493" s="5"/>
      <c r="BF493" s="14"/>
      <c r="BG493" s="14"/>
    </row>
    <row r="494" spans="1:59" s="4" customFormat="1" x14ac:dyDescent="0.25">
      <c r="A494" s="18"/>
      <c r="B494" s="14"/>
      <c r="C494" s="14"/>
      <c r="Z494" s="5"/>
      <c r="BF494" s="14"/>
      <c r="BG494" s="14"/>
    </row>
    <row r="495" spans="1:59" s="4" customFormat="1" x14ac:dyDescent="0.25">
      <c r="A495" s="18"/>
      <c r="B495" s="14"/>
      <c r="C495" s="14"/>
      <c r="Z495" s="5"/>
      <c r="BF495" s="14"/>
      <c r="BG495" s="14"/>
    </row>
    <row r="496" spans="1:59" s="4" customFormat="1" x14ac:dyDescent="0.25">
      <c r="A496" s="18"/>
      <c r="B496" s="14"/>
      <c r="C496" s="14"/>
      <c r="Z496" s="5"/>
      <c r="BF496" s="14"/>
      <c r="BG496" s="14"/>
    </row>
    <row r="497" spans="1:59" s="4" customFormat="1" x14ac:dyDescent="0.25">
      <c r="A497" s="18"/>
      <c r="B497" s="14"/>
      <c r="C497" s="14"/>
      <c r="Z497" s="5"/>
      <c r="BF497" s="14"/>
      <c r="BG497" s="14"/>
    </row>
    <row r="498" spans="1:59" s="4" customFormat="1" x14ac:dyDescent="0.25">
      <c r="A498" s="18"/>
      <c r="B498" s="14"/>
      <c r="C498" s="14"/>
      <c r="Z498" s="5"/>
      <c r="BF498" s="14"/>
      <c r="BG498" s="14"/>
    </row>
    <row r="499" spans="1:59" s="4" customFormat="1" x14ac:dyDescent="0.25">
      <c r="A499" s="18"/>
      <c r="B499" s="14"/>
      <c r="C499" s="14"/>
      <c r="Z499" s="5"/>
      <c r="BF499" s="14"/>
      <c r="BG499" s="14"/>
    </row>
    <row r="500" spans="1:59" s="4" customFormat="1" x14ac:dyDescent="0.25">
      <c r="A500" s="18"/>
      <c r="B500" s="14"/>
      <c r="C500" s="14"/>
      <c r="Z500" s="5"/>
      <c r="BF500" s="14"/>
      <c r="BG500" s="14"/>
    </row>
    <row r="501" spans="1:59" s="4" customFormat="1" x14ac:dyDescent="0.25">
      <c r="A501" s="18"/>
      <c r="B501" s="14"/>
      <c r="C501" s="14"/>
      <c r="Z501" s="5"/>
      <c r="BF501" s="14"/>
      <c r="BG501" s="14"/>
    </row>
    <row r="502" spans="1:59" s="4" customFormat="1" x14ac:dyDescent="0.25">
      <c r="A502" s="18"/>
      <c r="B502" s="14"/>
      <c r="C502" s="14"/>
      <c r="Z502" s="5"/>
      <c r="BF502" s="14"/>
      <c r="BG502" s="14"/>
    </row>
    <row r="503" spans="1:59" s="4" customFormat="1" x14ac:dyDescent="0.25">
      <c r="A503" s="18"/>
      <c r="B503" s="14"/>
      <c r="C503" s="14"/>
      <c r="Z503" s="5"/>
      <c r="BF503" s="14"/>
      <c r="BG503" s="14"/>
    </row>
    <row r="504" spans="1:59" s="4" customFormat="1" x14ac:dyDescent="0.25">
      <c r="A504" s="18"/>
      <c r="B504" s="14"/>
      <c r="C504" s="14"/>
      <c r="Z504" s="5"/>
      <c r="BF504" s="14"/>
      <c r="BG504" s="14"/>
    </row>
    <row r="505" spans="1:59" s="4" customFormat="1" x14ac:dyDescent="0.25">
      <c r="A505" s="18"/>
      <c r="B505" s="14"/>
      <c r="C505" s="14"/>
      <c r="Z505" s="5"/>
      <c r="BF505" s="14"/>
      <c r="BG505" s="14"/>
    </row>
    <row r="506" spans="1:59" s="4" customFormat="1" x14ac:dyDescent="0.25">
      <c r="A506" s="18"/>
      <c r="B506" s="14"/>
      <c r="C506" s="14"/>
      <c r="Z506" s="5"/>
      <c r="BF506" s="14"/>
      <c r="BG506" s="14"/>
    </row>
    <row r="507" spans="1:59" s="4" customFormat="1" x14ac:dyDescent="0.25">
      <c r="A507" s="18"/>
      <c r="B507" s="14"/>
      <c r="C507" s="14"/>
      <c r="Z507" s="5"/>
      <c r="BF507" s="14"/>
      <c r="BG507" s="14"/>
    </row>
    <row r="508" spans="1:59" s="4" customFormat="1" x14ac:dyDescent="0.25">
      <c r="A508" s="18"/>
      <c r="B508" s="14"/>
      <c r="C508" s="14"/>
      <c r="Z508" s="5"/>
      <c r="BF508" s="14"/>
      <c r="BG508" s="14"/>
    </row>
    <row r="509" spans="1:59" s="4" customFormat="1" x14ac:dyDescent="0.25">
      <c r="A509" s="18"/>
      <c r="B509" s="14"/>
      <c r="C509" s="14"/>
      <c r="Z509" s="5"/>
      <c r="BF509" s="14"/>
      <c r="BG509" s="14"/>
    </row>
    <row r="510" spans="1:59" s="4" customFormat="1" x14ac:dyDescent="0.25">
      <c r="A510" s="18"/>
      <c r="B510" s="14"/>
      <c r="C510" s="14"/>
      <c r="Z510" s="5"/>
      <c r="BF510" s="14"/>
      <c r="BG510" s="14"/>
    </row>
    <row r="511" spans="1:59" s="4" customFormat="1" x14ac:dyDescent="0.25">
      <c r="A511" s="18"/>
      <c r="B511" s="14"/>
      <c r="C511" s="14"/>
      <c r="Z511" s="5"/>
      <c r="BF511" s="14"/>
      <c r="BG511" s="14"/>
    </row>
    <row r="512" spans="1:59" s="4" customFormat="1" x14ac:dyDescent="0.25">
      <c r="A512" s="18"/>
      <c r="B512" s="14"/>
      <c r="C512" s="14"/>
      <c r="Z512" s="5"/>
      <c r="BF512" s="14"/>
      <c r="BG512" s="14"/>
    </row>
    <row r="513" spans="1:59" s="4" customFormat="1" x14ac:dyDescent="0.25">
      <c r="A513" s="18"/>
      <c r="B513" s="14"/>
      <c r="C513" s="14"/>
      <c r="Z513" s="5"/>
      <c r="BF513" s="14"/>
      <c r="BG513" s="14"/>
    </row>
    <row r="514" spans="1:59" s="4" customFormat="1" x14ac:dyDescent="0.25">
      <c r="A514" s="18"/>
      <c r="B514" s="14"/>
      <c r="C514" s="14"/>
      <c r="Z514" s="5"/>
      <c r="BF514" s="14"/>
      <c r="BG514" s="14"/>
    </row>
    <row r="515" spans="1:59" s="4" customFormat="1" x14ac:dyDescent="0.25">
      <c r="A515" s="18"/>
      <c r="B515" s="14"/>
      <c r="C515" s="14"/>
      <c r="Z515" s="5"/>
      <c r="BF515" s="14"/>
      <c r="BG515" s="14"/>
    </row>
    <row r="516" spans="1:59" s="4" customFormat="1" x14ac:dyDescent="0.25">
      <c r="A516" s="18"/>
      <c r="B516" s="14"/>
      <c r="C516" s="14"/>
      <c r="Z516" s="5"/>
      <c r="BF516" s="14"/>
      <c r="BG516" s="14"/>
    </row>
    <row r="517" spans="1:59" s="4" customFormat="1" x14ac:dyDescent="0.25">
      <c r="A517" s="18"/>
      <c r="B517" s="14"/>
      <c r="C517" s="14"/>
      <c r="Z517" s="5"/>
      <c r="BF517" s="14"/>
      <c r="BG517" s="14"/>
    </row>
    <row r="518" spans="1:59" s="4" customFormat="1" x14ac:dyDescent="0.25">
      <c r="A518" s="18"/>
      <c r="B518" s="14"/>
      <c r="C518" s="14"/>
      <c r="Z518" s="5"/>
      <c r="BF518" s="14"/>
      <c r="BG518" s="14"/>
    </row>
    <row r="519" spans="1:59" s="4" customFormat="1" x14ac:dyDescent="0.25">
      <c r="A519" s="18"/>
      <c r="B519" s="14"/>
      <c r="C519" s="14"/>
      <c r="Z519" s="5"/>
      <c r="BF519" s="14"/>
      <c r="BG519" s="14"/>
    </row>
    <row r="520" spans="1:59" s="4" customFormat="1" x14ac:dyDescent="0.25">
      <c r="A520" s="18"/>
      <c r="B520" s="14"/>
      <c r="C520" s="14"/>
      <c r="Z520" s="5"/>
      <c r="BF520" s="14"/>
      <c r="BG520" s="14"/>
    </row>
    <row r="521" spans="1:59" s="4" customFormat="1" x14ac:dyDescent="0.25">
      <c r="A521" s="18"/>
      <c r="B521" s="14"/>
      <c r="C521" s="14"/>
      <c r="Z521" s="5"/>
      <c r="BF521" s="14"/>
      <c r="BG521" s="14"/>
    </row>
    <row r="522" spans="1:59" s="4" customFormat="1" x14ac:dyDescent="0.25">
      <c r="A522" s="18"/>
      <c r="B522" s="14"/>
      <c r="C522" s="14"/>
      <c r="Z522" s="5"/>
      <c r="BF522" s="14"/>
      <c r="BG522" s="14"/>
    </row>
    <row r="523" spans="1:59" s="4" customFormat="1" x14ac:dyDescent="0.25">
      <c r="A523" s="18"/>
      <c r="B523" s="14"/>
      <c r="C523" s="14"/>
      <c r="Z523" s="5"/>
      <c r="BF523" s="14"/>
      <c r="BG523" s="14"/>
    </row>
    <row r="524" spans="1:59" s="4" customFormat="1" x14ac:dyDescent="0.25">
      <c r="A524" s="18"/>
      <c r="B524" s="14"/>
      <c r="C524" s="14"/>
      <c r="Z524" s="5"/>
      <c r="BF524" s="14"/>
      <c r="BG524" s="14"/>
    </row>
    <row r="525" spans="1:59" s="4" customFormat="1" x14ac:dyDescent="0.25">
      <c r="A525" s="18"/>
      <c r="B525" s="14"/>
      <c r="C525" s="14"/>
      <c r="Z525" s="5"/>
      <c r="BF525" s="14"/>
      <c r="BG525" s="14"/>
    </row>
    <row r="526" spans="1:59" s="4" customFormat="1" x14ac:dyDescent="0.25">
      <c r="A526" s="18"/>
      <c r="B526" s="14"/>
      <c r="C526" s="14"/>
      <c r="Z526" s="5"/>
      <c r="BF526" s="14"/>
      <c r="BG526" s="14"/>
    </row>
    <row r="527" spans="1:59" s="4" customFormat="1" x14ac:dyDescent="0.25">
      <c r="A527" s="18"/>
      <c r="B527" s="14"/>
      <c r="C527" s="14"/>
      <c r="Z527" s="5"/>
      <c r="BF527" s="14"/>
      <c r="BG527" s="14"/>
    </row>
    <row r="528" spans="1:59" s="4" customFormat="1" x14ac:dyDescent="0.25">
      <c r="A528" s="18"/>
      <c r="B528" s="14"/>
      <c r="C528" s="14"/>
      <c r="Z528" s="5"/>
      <c r="BF528" s="14"/>
      <c r="BG528" s="14"/>
    </row>
    <row r="529" spans="1:59" s="4" customFormat="1" x14ac:dyDescent="0.25">
      <c r="A529" s="18"/>
      <c r="B529" s="14"/>
      <c r="C529" s="14"/>
      <c r="Z529" s="5"/>
      <c r="BF529" s="14"/>
      <c r="BG529" s="14"/>
    </row>
    <row r="530" spans="1:59" s="4" customFormat="1" x14ac:dyDescent="0.25">
      <c r="A530" s="18"/>
      <c r="B530" s="14"/>
      <c r="C530" s="14"/>
      <c r="Z530" s="5"/>
      <c r="BF530" s="14"/>
      <c r="BG530" s="14"/>
    </row>
    <row r="531" spans="1:59" s="4" customFormat="1" x14ac:dyDescent="0.25">
      <c r="A531" s="18"/>
      <c r="B531" s="14"/>
      <c r="C531" s="14"/>
      <c r="Z531" s="5"/>
      <c r="BF531" s="14"/>
      <c r="BG531" s="14"/>
    </row>
    <row r="532" spans="1:59" s="4" customFormat="1" x14ac:dyDescent="0.25">
      <c r="A532" s="18"/>
      <c r="B532" s="14"/>
      <c r="C532" s="14"/>
      <c r="Z532" s="5"/>
      <c r="BF532" s="14"/>
      <c r="BG532" s="14"/>
    </row>
    <row r="533" spans="1:59" s="4" customFormat="1" x14ac:dyDescent="0.25">
      <c r="A533" s="18"/>
      <c r="B533" s="14"/>
      <c r="C533" s="14"/>
      <c r="Z533" s="5"/>
      <c r="BF533" s="14"/>
      <c r="BG533" s="14"/>
    </row>
    <row r="534" spans="1:59" s="4" customFormat="1" x14ac:dyDescent="0.25">
      <c r="A534" s="18"/>
      <c r="B534" s="14"/>
      <c r="C534" s="14"/>
      <c r="Z534" s="5"/>
      <c r="BF534" s="14"/>
      <c r="BG534" s="14"/>
    </row>
    <row r="535" spans="1:59" s="4" customFormat="1" x14ac:dyDescent="0.25">
      <c r="A535" s="18"/>
      <c r="B535" s="14"/>
      <c r="C535" s="14"/>
      <c r="Z535" s="5"/>
      <c r="BF535" s="14"/>
      <c r="BG535" s="14"/>
    </row>
    <row r="536" spans="1:59" s="4" customFormat="1" x14ac:dyDescent="0.25">
      <c r="A536" s="18"/>
      <c r="B536" s="14"/>
      <c r="C536" s="14"/>
      <c r="Z536" s="5"/>
      <c r="BF536" s="14"/>
      <c r="BG536" s="14"/>
    </row>
    <row r="537" spans="1:59" s="4" customFormat="1" x14ac:dyDescent="0.25">
      <c r="A537" s="18"/>
      <c r="B537" s="14"/>
      <c r="C537" s="14"/>
      <c r="Z537" s="5"/>
      <c r="BF537" s="14"/>
      <c r="BG537" s="14"/>
    </row>
    <row r="538" spans="1:59" s="4" customFormat="1" x14ac:dyDescent="0.25">
      <c r="A538" s="18"/>
      <c r="B538" s="14"/>
      <c r="C538" s="14"/>
      <c r="Z538" s="5"/>
      <c r="BF538" s="14"/>
      <c r="BG538" s="14"/>
    </row>
    <row r="539" spans="1:59" s="4" customFormat="1" x14ac:dyDescent="0.25">
      <c r="A539" s="18"/>
      <c r="B539" s="14"/>
      <c r="C539" s="14"/>
      <c r="Z539" s="5"/>
      <c r="BF539" s="14"/>
      <c r="BG539" s="14"/>
    </row>
    <row r="540" spans="1:59" s="4" customFormat="1" x14ac:dyDescent="0.25">
      <c r="A540" s="18"/>
      <c r="B540" s="14"/>
      <c r="C540" s="14"/>
      <c r="Z540" s="5"/>
      <c r="BF540" s="14"/>
      <c r="BG540" s="14"/>
    </row>
    <row r="541" spans="1:59" s="4" customFormat="1" x14ac:dyDescent="0.25">
      <c r="A541" s="18"/>
      <c r="B541" s="14"/>
      <c r="C541" s="14"/>
      <c r="Z541" s="5"/>
      <c r="BF541" s="14"/>
      <c r="BG541" s="14"/>
    </row>
    <row r="542" spans="1:59" s="4" customFormat="1" x14ac:dyDescent="0.25">
      <c r="A542" s="18"/>
      <c r="B542" s="14"/>
      <c r="C542" s="14"/>
      <c r="Z542" s="5"/>
      <c r="BF542" s="14"/>
      <c r="BG542" s="14"/>
    </row>
    <row r="543" spans="1:59" s="4" customFormat="1" x14ac:dyDescent="0.25">
      <c r="A543" s="18"/>
      <c r="B543" s="14"/>
      <c r="C543" s="14"/>
      <c r="Z543" s="5"/>
      <c r="BF543" s="14"/>
      <c r="BG543" s="14"/>
    </row>
    <row r="544" spans="1:59" s="4" customFormat="1" x14ac:dyDescent="0.25">
      <c r="A544" s="18"/>
      <c r="B544" s="14"/>
      <c r="C544" s="14"/>
      <c r="Z544" s="5"/>
      <c r="BF544" s="14"/>
      <c r="BG544" s="14"/>
    </row>
    <row r="545" spans="1:59" s="4" customFormat="1" x14ac:dyDescent="0.25">
      <c r="A545" s="18"/>
      <c r="B545" s="14"/>
      <c r="C545" s="14"/>
      <c r="Z545" s="5"/>
      <c r="BF545" s="14"/>
      <c r="BG545" s="14"/>
    </row>
    <row r="546" spans="1:59" s="4" customFormat="1" x14ac:dyDescent="0.25">
      <c r="A546" s="18"/>
      <c r="B546" s="14"/>
      <c r="C546" s="14"/>
      <c r="Z546" s="5"/>
      <c r="BF546" s="14"/>
      <c r="BG546" s="14"/>
    </row>
    <row r="547" spans="1:59" s="4" customFormat="1" x14ac:dyDescent="0.25">
      <c r="A547" s="18"/>
      <c r="B547" s="14"/>
      <c r="C547" s="14"/>
      <c r="Z547" s="5"/>
      <c r="BF547" s="14"/>
      <c r="BG547" s="14"/>
    </row>
    <row r="548" spans="1:59" s="4" customFormat="1" x14ac:dyDescent="0.25">
      <c r="A548" s="18"/>
      <c r="B548" s="14"/>
      <c r="C548" s="14"/>
      <c r="Z548" s="5"/>
      <c r="BF548" s="14"/>
      <c r="BG548" s="14"/>
    </row>
    <row r="549" spans="1:59" s="4" customFormat="1" x14ac:dyDescent="0.25">
      <c r="A549" s="18"/>
      <c r="B549" s="14"/>
      <c r="C549" s="14"/>
      <c r="Z549" s="5"/>
      <c r="BF549" s="14"/>
      <c r="BG549" s="14"/>
    </row>
    <row r="550" spans="1:59" s="4" customFormat="1" x14ac:dyDescent="0.25">
      <c r="A550" s="18"/>
      <c r="B550" s="14"/>
      <c r="C550" s="14"/>
      <c r="Z550" s="5"/>
      <c r="BF550" s="14"/>
      <c r="BG550" s="14"/>
    </row>
    <row r="551" spans="1:59" s="4" customFormat="1" x14ac:dyDescent="0.25">
      <c r="A551" s="18"/>
      <c r="B551" s="14"/>
      <c r="C551" s="14"/>
      <c r="Z551" s="5"/>
      <c r="BF551" s="14"/>
      <c r="BG551" s="14"/>
    </row>
    <row r="552" spans="1:59" s="4" customFormat="1" x14ac:dyDescent="0.25">
      <c r="A552" s="18"/>
      <c r="B552" s="14"/>
      <c r="C552" s="14"/>
      <c r="Z552" s="5"/>
      <c r="BF552" s="14"/>
      <c r="BG552" s="14"/>
    </row>
    <row r="553" spans="1:59" s="4" customFormat="1" x14ac:dyDescent="0.25">
      <c r="A553" s="18"/>
      <c r="B553" s="14"/>
      <c r="C553" s="14"/>
      <c r="Z553" s="5"/>
      <c r="BF553" s="14"/>
      <c r="BG553" s="14"/>
    </row>
    <row r="554" spans="1:59" s="4" customFormat="1" x14ac:dyDescent="0.25">
      <c r="A554" s="18"/>
      <c r="B554" s="14"/>
      <c r="C554" s="14"/>
      <c r="Z554" s="5"/>
      <c r="BF554" s="14"/>
      <c r="BG554" s="14"/>
    </row>
    <row r="555" spans="1:59" s="4" customFormat="1" x14ac:dyDescent="0.25">
      <c r="A555" s="18"/>
      <c r="B555" s="14"/>
      <c r="C555" s="14"/>
      <c r="Z555" s="5"/>
      <c r="BF555" s="14"/>
      <c r="BG555" s="14"/>
    </row>
    <row r="556" spans="1:59" s="4" customFormat="1" x14ac:dyDescent="0.25">
      <c r="A556" s="18"/>
      <c r="B556" s="14"/>
      <c r="C556" s="14"/>
      <c r="Z556" s="5"/>
      <c r="BF556" s="14"/>
      <c r="BG556" s="14"/>
    </row>
    <row r="557" spans="1:59" s="4" customFormat="1" x14ac:dyDescent="0.25">
      <c r="A557" s="18"/>
      <c r="B557" s="14"/>
      <c r="C557" s="14"/>
      <c r="Z557" s="5"/>
      <c r="BF557" s="14"/>
      <c r="BG557" s="14"/>
    </row>
    <row r="558" spans="1:59" s="4" customFormat="1" x14ac:dyDescent="0.25">
      <c r="A558" s="18"/>
      <c r="B558" s="14"/>
      <c r="C558" s="14"/>
      <c r="Z558" s="5"/>
      <c r="BF558" s="14"/>
      <c r="BG558" s="14"/>
    </row>
    <row r="559" spans="1:59" s="4" customFormat="1" x14ac:dyDescent="0.25">
      <c r="A559" s="18"/>
      <c r="B559" s="14"/>
      <c r="C559" s="14"/>
      <c r="Z559" s="5"/>
      <c r="BF559" s="14"/>
      <c r="BG559" s="14"/>
    </row>
    <row r="560" spans="1:59" s="4" customFormat="1" x14ac:dyDescent="0.25">
      <c r="A560" s="18"/>
      <c r="B560" s="14"/>
      <c r="C560" s="14"/>
      <c r="Z560" s="5"/>
      <c r="BF560" s="14"/>
      <c r="BG560" s="14"/>
    </row>
    <row r="561" spans="1:59" s="4" customFormat="1" x14ac:dyDescent="0.25">
      <c r="A561" s="18"/>
      <c r="B561" s="14"/>
      <c r="C561" s="14"/>
      <c r="Z561" s="5"/>
      <c r="BF561" s="14"/>
      <c r="BG561" s="14"/>
    </row>
    <row r="562" spans="1:59" s="4" customFormat="1" x14ac:dyDescent="0.25">
      <c r="A562" s="18"/>
      <c r="B562" s="14"/>
      <c r="C562" s="14"/>
      <c r="Z562" s="5"/>
      <c r="BF562" s="14"/>
      <c r="BG562" s="14"/>
    </row>
    <row r="563" spans="1:59" s="4" customFormat="1" x14ac:dyDescent="0.25">
      <c r="A563" s="18"/>
      <c r="B563" s="14"/>
      <c r="C563" s="14"/>
      <c r="Z563" s="5"/>
      <c r="BF563" s="14"/>
      <c r="BG563" s="14"/>
    </row>
    <row r="564" spans="1:59" s="4" customFormat="1" x14ac:dyDescent="0.25">
      <c r="A564" s="18"/>
      <c r="B564" s="14"/>
      <c r="C564" s="14"/>
      <c r="Z564" s="5"/>
      <c r="BF564" s="14"/>
      <c r="BG564" s="14"/>
    </row>
    <row r="565" spans="1:59" s="4" customFormat="1" x14ac:dyDescent="0.25">
      <c r="A565" s="18"/>
      <c r="B565" s="14"/>
      <c r="C565" s="14"/>
      <c r="Z565" s="5"/>
      <c r="BF565" s="14"/>
      <c r="BG565" s="14"/>
    </row>
    <row r="566" spans="1:59" s="4" customFormat="1" x14ac:dyDescent="0.25">
      <c r="A566" s="18"/>
      <c r="B566" s="14"/>
      <c r="C566" s="14"/>
      <c r="Z566" s="5"/>
      <c r="BF566" s="14"/>
      <c r="BG566" s="14"/>
    </row>
    <row r="567" spans="1:59" s="4" customFormat="1" x14ac:dyDescent="0.25">
      <c r="A567" s="18"/>
      <c r="B567" s="14"/>
      <c r="C567" s="14"/>
      <c r="Z567" s="5"/>
      <c r="BF567" s="14"/>
      <c r="BG567" s="14"/>
    </row>
    <row r="568" spans="1:59" s="4" customFormat="1" x14ac:dyDescent="0.25">
      <c r="A568" s="18"/>
      <c r="B568" s="14"/>
      <c r="C568" s="14"/>
      <c r="Z568" s="5"/>
      <c r="BF568" s="14"/>
      <c r="BG568" s="14"/>
    </row>
    <row r="569" spans="1:59" s="4" customFormat="1" x14ac:dyDescent="0.25">
      <c r="A569" s="18"/>
      <c r="B569" s="14"/>
      <c r="C569" s="14"/>
      <c r="Z569" s="5"/>
      <c r="BF569" s="14"/>
      <c r="BG569" s="14"/>
    </row>
    <row r="570" spans="1:59" s="4" customFormat="1" x14ac:dyDescent="0.25">
      <c r="A570" s="18"/>
      <c r="B570" s="14"/>
      <c r="C570" s="14"/>
      <c r="Z570" s="5"/>
      <c r="BF570" s="14"/>
      <c r="BG570" s="14"/>
    </row>
    <row r="571" spans="1:59" s="4" customFormat="1" x14ac:dyDescent="0.25">
      <c r="A571" s="18"/>
      <c r="B571" s="14"/>
      <c r="C571" s="14"/>
      <c r="Z571" s="5"/>
      <c r="BF571" s="14"/>
      <c r="BG571" s="14"/>
    </row>
    <row r="572" spans="1:59" s="4" customFormat="1" x14ac:dyDescent="0.25">
      <c r="A572" s="18"/>
      <c r="B572" s="14"/>
      <c r="C572" s="14"/>
      <c r="Z572" s="5"/>
      <c r="BF572" s="14"/>
      <c r="BG572" s="14"/>
    </row>
    <row r="573" spans="1:59" s="4" customFormat="1" x14ac:dyDescent="0.25">
      <c r="A573" s="18"/>
      <c r="B573" s="14"/>
      <c r="C573" s="14"/>
      <c r="Z573" s="5"/>
      <c r="BF573" s="14"/>
      <c r="BG573" s="14"/>
    </row>
    <row r="574" spans="1:59" s="4" customFormat="1" x14ac:dyDescent="0.25">
      <c r="A574" s="18"/>
      <c r="B574" s="14"/>
      <c r="C574" s="14"/>
      <c r="Z574" s="5"/>
      <c r="BF574" s="14"/>
      <c r="BG574" s="14"/>
    </row>
    <row r="575" spans="1:59" s="4" customFormat="1" x14ac:dyDescent="0.25">
      <c r="A575" s="18"/>
      <c r="B575" s="14"/>
      <c r="C575" s="14"/>
      <c r="Z575" s="5"/>
      <c r="BF575" s="14"/>
      <c r="BG575" s="14"/>
    </row>
    <row r="576" spans="1:59" s="4" customFormat="1" x14ac:dyDescent="0.25">
      <c r="A576" s="18"/>
      <c r="B576" s="14"/>
      <c r="C576" s="14"/>
      <c r="Z576" s="5"/>
      <c r="BF576" s="14"/>
      <c r="BG576" s="14"/>
    </row>
    <row r="577" spans="1:59" s="4" customFormat="1" x14ac:dyDescent="0.25">
      <c r="A577" s="18"/>
      <c r="B577" s="14"/>
      <c r="C577" s="14"/>
      <c r="Z577" s="5"/>
      <c r="BF577" s="14"/>
      <c r="BG577" s="14"/>
    </row>
    <row r="578" spans="1:59" s="4" customFormat="1" x14ac:dyDescent="0.25">
      <c r="A578" s="18"/>
      <c r="B578" s="14"/>
      <c r="C578" s="14"/>
      <c r="Z578" s="5"/>
      <c r="BF578" s="14"/>
      <c r="BG578" s="14"/>
    </row>
    <row r="579" spans="1:59" s="4" customFormat="1" x14ac:dyDescent="0.25">
      <c r="A579" s="18"/>
      <c r="B579" s="14"/>
      <c r="C579" s="14"/>
      <c r="Z579" s="5"/>
      <c r="BF579" s="14"/>
      <c r="BG579" s="14"/>
    </row>
    <row r="580" spans="1:59" s="4" customFormat="1" x14ac:dyDescent="0.25">
      <c r="A580" s="18"/>
      <c r="B580" s="14"/>
      <c r="C580" s="14"/>
      <c r="Z580" s="5"/>
      <c r="BF580" s="14"/>
      <c r="BG580" s="14"/>
    </row>
    <row r="581" spans="1:59" s="4" customFormat="1" x14ac:dyDescent="0.25">
      <c r="A581" s="18"/>
      <c r="B581" s="14"/>
      <c r="C581" s="14"/>
      <c r="Z581" s="5"/>
      <c r="BF581" s="14"/>
      <c r="BG581" s="14"/>
    </row>
    <row r="582" spans="1:59" s="4" customFormat="1" x14ac:dyDescent="0.25">
      <c r="A582" s="18"/>
      <c r="B582" s="14"/>
      <c r="C582" s="14"/>
      <c r="Z582" s="5"/>
      <c r="BF582" s="14"/>
      <c r="BG582" s="14"/>
    </row>
    <row r="583" spans="1:59" s="4" customFormat="1" x14ac:dyDescent="0.25">
      <c r="A583" s="18"/>
      <c r="B583" s="14"/>
      <c r="C583" s="14"/>
      <c r="Z583" s="5"/>
      <c r="BF583" s="14"/>
      <c r="BG583" s="14"/>
    </row>
    <row r="584" spans="1:59" s="4" customFormat="1" x14ac:dyDescent="0.25">
      <c r="A584" s="18"/>
      <c r="B584" s="14"/>
      <c r="C584" s="14"/>
      <c r="Z584" s="5"/>
      <c r="BF584" s="14"/>
      <c r="BG584" s="14"/>
    </row>
    <row r="585" spans="1:59" s="4" customFormat="1" x14ac:dyDescent="0.25">
      <c r="A585" s="18"/>
      <c r="B585" s="14"/>
      <c r="C585" s="14"/>
      <c r="Z585" s="5"/>
      <c r="BF585" s="14"/>
      <c r="BG585" s="14"/>
    </row>
    <row r="586" spans="1:59" s="4" customFormat="1" x14ac:dyDescent="0.25">
      <c r="A586" s="18"/>
      <c r="B586" s="14"/>
      <c r="C586" s="14"/>
      <c r="Z586" s="5"/>
      <c r="BF586" s="14"/>
      <c r="BG586" s="14"/>
    </row>
    <row r="587" spans="1:59" s="4" customFormat="1" x14ac:dyDescent="0.25">
      <c r="A587" s="18"/>
      <c r="B587" s="14"/>
      <c r="C587" s="14"/>
      <c r="Z587" s="5"/>
      <c r="BF587" s="14"/>
      <c r="BG587" s="14"/>
    </row>
    <row r="588" spans="1:59" s="4" customFormat="1" x14ac:dyDescent="0.25">
      <c r="A588" s="18"/>
      <c r="B588" s="14"/>
      <c r="C588" s="14"/>
      <c r="Z588" s="5"/>
      <c r="BF588" s="14"/>
      <c r="BG588" s="14"/>
    </row>
    <row r="589" spans="1:59" s="4" customFormat="1" x14ac:dyDescent="0.25">
      <c r="A589" s="18"/>
      <c r="B589" s="14"/>
      <c r="C589" s="14"/>
      <c r="Z589" s="5"/>
      <c r="BF589" s="14"/>
      <c r="BG589" s="14"/>
    </row>
    <row r="590" spans="1:59" s="4" customFormat="1" x14ac:dyDescent="0.25">
      <c r="A590" s="18"/>
      <c r="B590" s="14"/>
      <c r="C590" s="14"/>
      <c r="Z590" s="5"/>
      <c r="BF590" s="14"/>
      <c r="BG590" s="14"/>
    </row>
    <row r="591" spans="1:59" s="4" customFormat="1" x14ac:dyDescent="0.25">
      <c r="A591" s="18"/>
      <c r="B591" s="14"/>
      <c r="C591" s="14"/>
      <c r="Z591" s="5"/>
      <c r="BF591" s="14"/>
      <c r="BG591" s="14"/>
    </row>
    <row r="592" spans="1:59" s="4" customFormat="1" x14ac:dyDescent="0.25">
      <c r="A592" s="18"/>
      <c r="B592" s="14"/>
      <c r="C592" s="14"/>
      <c r="Z592" s="5"/>
      <c r="BF592" s="14"/>
      <c r="BG592" s="14"/>
    </row>
    <row r="593" spans="1:59" s="4" customFormat="1" x14ac:dyDescent="0.25">
      <c r="A593" s="18"/>
      <c r="B593" s="14"/>
      <c r="C593" s="14"/>
      <c r="Z593" s="5"/>
      <c r="BF593" s="14"/>
      <c r="BG593" s="14"/>
    </row>
    <row r="594" spans="1:59" s="4" customFormat="1" x14ac:dyDescent="0.25">
      <c r="A594" s="18"/>
      <c r="B594" s="14"/>
      <c r="C594" s="14"/>
      <c r="Z594" s="5"/>
      <c r="BF594" s="14"/>
      <c r="BG594" s="14"/>
    </row>
    <row r="595" spans="1:59" s="4" customFormat="1" x14ac:dyDescent="0.25">
      <c r="A595" s="18"/>
      <c r="B595" s="14"/>
      <c r="C595" s="14"/>
      <c r="Z595" s="5"/>
      <c r="BF595" s="14"/>
      <c r="BG595" s="14"/>
    </row>
    <row r="596" spans="1:59" s="4" customFormat="1" x14ac:dyDescent="0.25">
      <c r="A596" s="18"/>
      <c r="B596" s="14"/>
      <c r="C596" s="14"/>
      <c r="Z596" s="5"/>
      <c r="BF596" s="14"/>
      <c r="BG596" s="14"/>
    </row>
    <row r="597" spans="1:59" s="4" customFormat="1" x14ac:dyDescent="0.25">
      <c r="A597" s="18"/>
      <c r="B597" s="14"/>
      <c r="C597" s="14"/>
      <c r="Z597" s="5"/>
      <c r="BF597" s="14"/>
      <c r="BG597" s="14"/>
    </row>
    <row r="598" spans="1:59" s="4" customFormat="1" x14ac:dyDescent="0.25">
      <c r="A598" s="18"/>
      <c r="B598" s="14"/>
      <c r="C598" s="14"/>
      <c r="Z598" s="5"/>
      <c r="BF598" s="14"/>
      <c r="BG598" s="14"/>
    </row>
    <row r="599" spans="1:59" s="4" customFormat="1" x14ac:dyDescent="0.25">
      <c r="A599" s="18"/>
      <c r="B599" s="14"/>
      <c r="C599" s="14"/>
      <c r="Z599" s="5"/>
      <c r="BF599" s="14"/>
      <c r="BG599" s="14"/>
    </row>
    <row r="600" spans="1:59" s="4" customFormat="1" x14ac:dyDescent="0.25">
      <c r="A600" s="18"/>
      <c r="B600" s="14"/>
      <c r="C600" s="14"/>
      <c r="Z600" s="5"/>
      <c r="BF600" s="14"/>
      <c r="BG600" s="14"/>
    </row>
    <row r="601" spans="1:59" s="4" customFormat="1" x14ac:dyDescent="0.25">
      <c r="A601" s="18"/>
      <c r="B601" s="14"/>
      <c r="C601" s="14"/>
      <c r="Z601" s="5"/>
      <c r="BF601" s="14"/>
      <c r="BG601" s="14"/>
    </row>
    <row r="602" spans="1:59" s="4" customFormat="1" x14ac:dyDescent="0.25">
      <c r="A602" s="18"/>
      <c r="B602" s="14"/>
      <c r="C602" s="14"/>
      <c r="Z602" s="5"/>
      <c r="BF602" s="14"/>
      <c r="BG602" s="14"/>
    </row>
    <row r="603" spans="1:59" s="4" customFormat="1" x14ac:dyDescent="0.25">
      <c r="A603" s="18"/>
      <c r="B603" s="14"/>
      <c r="C603" s="14"/>
      <c r="Z603" s="5"/>
      <c r="BF603" s="14"/>
      <c r="BG603" s="14"/>
    </row>
    <row r="604" spans="1:59" s="4" customFormat="1" x14ac:dyDescent="0.25">
      <c r="A604" s="18"/>
      <c r="B604" s="14"/>
      <c r="C604" s="14"/>
      <c r="Z604" s="5"/>
      <c r="BF604" s="14"/>
      <c r="BG604" s="14"/>
    </row>
    <row r="605" spans="1:59" s="4" customFormat="1" x14ac:dyDescent="0.25">
      <c r="A605" s="18"/>
      <c r="B605" s="14"/>
      <c r="C605" s="14"/>
      <c r="Z605" s="5"/>
      <c r="BF605" s="14"/>
      <c r="BG605" s="14"/>
    </row>
    <row r="606" spans="1:59" s="4" customFormat="1" x14ac:dyDescent="0.25">
      <c r="A606" s="18"/>
      <c r="B606" s="14"/>
      <c r="C606" s="14"/>
      <c r="Z606" s="5"/>
      <c r="BF606" s="14"/>
      <c r="BG606" s="14"/>
    </row>
    <row r="607" spans="1:59" s="4" customFormat="1" x14ac:dyDescent="0.25">
      <c r="A607" s="18"/>
      <c r="B607" s="14"/>
      <c r="C607" s="14"/>
      <c r="Z607" s="5"/>
      <c r="BF607" s="14"/>
      <c r="BG607" s="14"/>
    </row>
    <row r="608" spans="1:59" s="4" customFormat="1" x14ac:dyDescent="0.25">
      <c r="A608" s="18"/>
      <c r="B608" s="14"/>
      <c r="C608" s="14"/>
      <c r="Z608" s="5"/>
      <c r="BF608" s="14"/>
      <c r="BG608" s="14"/>
    </row>
    <row r="609" spans="1:59" s="4" customFormat="1" x14ac:dyDescent="0.25">
      <c r="A609" s="18"/>
      <c r="B609" s="14"/>
      <c r="C609" s="14"/>
      <c r="Z609" s="5"/>
      <c r="BF609" s="14"/>
      <c r="BG609" s="14"/>
    </row>
    <row r="610" spans="1:59" s="4" customFormat="1" x14ac:dyDescent="0.25">
      <c r="A610" s="18"/>
      <c r="B610" s="14"/>
      <c r="C610" s="14"/>
      <c r="Z610" s="5"/>
      <c r="BF610" s="14"/>
      <c r="BG610" s="14"/>
    </row>
    <row r="611" spans="1:59" s="4" customFormat="1" x14ac:dyDescent="0.25">
      <c r="A611" s="18"/>
      <c r="B611" s="14"/>
      <c r="C611" s="14"/>
      <c r="Z611" s="5"/>
      <c r="BF611" s="14"/>
      <c r="BG611" s="14"/>
    </row>
    <row r="612" spans="1:59" s="4" customFormat="1" x14ac:dyDescent="0.25">
      <c r="A612" s="18"/>
      <c r="B612" s="14"/>
      <c r="C612" s="14"/>
      <c r="Z612" s="5"/>
      <c r="BF612" s="14"/>
      <c r="BG612" s="14"/>
    </row>
    <row r="613" spans="1:59" s="4" customFormat="1" x14ac:dyDescent="0.25">
      <c r="A613" s="18"/>
      <c r="B613" s="14"/>
      <c r="C613" s="14"/>
      <c r="Z613" s="5"/>
      <c r="BF613" s="14"/>
      <c r="BG613" s="14"/>
    </row>
    <row r="614" spans="1:59" s="4" customFormat="1" x14ac:dyDescent="0.25">
      <c r="A614" s="18"/>
      <c r="B614" s="14"/>
      <c r="C614" s="14"/>
      <c r="Z614" s="5"/>
      <c r="BF614" s="14"/>
      <c r="BG614" s="14"/>
    </row>
    <row r="615" spans="1:59" s="4" customFormat="1" x14ac:dyDescent="0.25">
      <c r="A615" s="18"/>
      <c r="B615" s="14"/>
      <c r="C615" s="14"/>
      <c r="Z615" s="5"/>
      <c r="BF615" s="14"/>
      <c r="BG615" s="14"/>
    </row>
    <row r="616" spans="1:59" s="4" customFormat="1" x14ac:dyDescent="0.25">
      <c r="A616" s="18"/>
      <c r="B616" s="14"/>
      <c r="C616" s="14"/>
      <c r="Z616" s="5"/>
      <c r="BF616" s="14"/>
      <c r="BG616" s="14"/>
    </row>
    <row r="617" spans="1:59" s="4" customFormat="1" x14ac:dyDescent="0.25">
      <c r="A617" s="18"/>
      <c r="B617" s="14"/>
      <c r="C617" s="14"/>
      <c r="Z617" s="5"/>
      <c r="BF617" s="14"/>
      <c r="BG617" s="14"/>
    </row>
    <row r="618" spans="1:59" s="4" customFormat="1" x14ac:dyDescent="0.25">
      <c r="A618" s="18"/>
      <c r="B618" s="14"/>
      <c r="C618" s="14"/>
      <c r="Z618" s="5"/>
      <c r="BF618" s="14"/>
      <c r="BG618" s="14"/>
    </row>
    <row r="619" spans="1:59" s="4" customFormat="1" x14ac:dyDescent="0.25">
      <c r="A619" s="18"/>
      <c r="B619" s="14"/>
      <c r="C619" s="14"/>
      <c r="Z619" s="5"/>
      <c r="BF619" s="14"/>
      <c r="BG619" s="14"/>
    </row>
    <row r="620" spans="1:59" s="4" customFormat="1" x14ac:dyDescent="0.25">
      <c r="A620" s="18"/>
      <c r="B620" s="14"/>
      <c r="C620" s="14"/>
      <c r="Z620" s="5"/>
      <c r="BF620" s="14"/>
      <c r="BG620" s="14"/>
    </row>
    <row r="621" spans="1:59" s="4" customFormat="1" x14ac:dyDescent="0.25">
      <c r="A621" s="18"/>
      <c r="B621" s="14"/>
      <c r="C621" s="14"/>
      <c r="Z621" s="5"/>
      <c r="BF621" s="14"/>
      <c r="BG621" s="14"/>
    </row>
    <row r="622" spans="1:59" s="4" customFormat="1" x14ac:dyDescent="0.25">
      <c r="A622" s="18"/>
      <c r="B622" s="14"/>
      <c r="C622" s="14"/>
      <c r="Z622" s="5"/>
      <c r="BF622" s="14"/>
      <c r="BG622" s="14"/>
    </row>
    <row r="623" spans="1:59" s="4" customFormat="1" x14ac:dyDescent="0.25">
      <c r="A623" s="18"/>
      <c r="B623" s="14"/>
      <c r="C623" s="14"/>
      <c r="Z623" s="5"/>
      <c r="BF623" s="14"/>
      <c r="BG623" s="14"/>
    </row>
    <row r="624" spans="1:59" s="4" customFormat="1" x14ac:dyDescent="0.25">
      <c r="A624" s="18"/>
      <c r="B624" s="14"/>
      <c r="C624" s="14"/>
      <c r="Z624" s="5"/>
      <c r="BF624" s="14"/>
      <c r="BG624" s="14"/>
    </row>
    <row r="625" spans="1:59" s="4" customFormat="1" x14ac:dyDescent="0.25">
      <c r="A625" s="18"/>
      <c r="B625" s="14"/>
      <c r="C625" s="14"/>
      <c r="Z625" s="5"/>
      <c r="BF625" s="14"/>
      <c r="BG625" s="14"/>
    </row>
    <row r="626" spans="1:59" s="4" customFormat="1" x14ac:dyDescent="0.25">
      <c r="A626" s="18"/>
      <c r="B626" s="14"/>
      <c r="C626" s="14"/>
      <c r="Z626" s="5"/>
      <c r="BF626" s="14"/>
      <c r="BG626" s="14"/>
    </row>
    <row r="627" spans="1:59" s="4" customFormat="1" x14ac:dyDescent="0.25">
      <c r="A627" s="18"/>
      <c r="B627" s="14"/>
      <c r="C627" s="14"/>
      <c r="Z627" s="5"/>
      <c r="BF627" s="14"/>
      <c r="BG627" s="14"/>
    </row>
    <row r="628" spans="1:59" s="4" customFormat="1" x14ac:dyDescent="0.25">
      <c r="A628" s="18"/>
      <c r="B628" s="14"/>
      <c r="C628" s="14"/>
      <c r="Z628" s="5"/>
      <c r="BF628" s="14"/>
      <c r="BG628" s="14"/>
    </row>
    <row r="629" spans="1:59" s="4" customFormat="1" x14ac:dyDescent="0.25">
      <c r="A629" s="18"/>
      <c r="B629" s="14"/>
      <c r="C629" s="14"/>
      <c r="Z629" s="5"/>
      <c r="BF629" s="14"/>
      <c r="BG629" s="14"/>
    </row>
    <row r="630" spans="1:59" s="4" customFormat="1" x14ac:dyDescent="0.25">
      <c r="A630" s="18"/>
      <c r="B630" s="14"/>
      <c r="C630" s="14"/>
      <c r="Z630" s="5"/>
      <c r="BF630" s="14"/>
      <c r="BG630" s="14"/>
    </row>
    <row r="631" spans="1:59" s="4" customFormat="1" x14ac:dyDescent="0.25">
      <c r="A631" s="18"/>
      <c r="B631" s="14"/>
      <c r="C631" s="14"/>
      <c r="Z631" s="5"/>
      <c r="BF631" s="14"/>
      <c r="BG631" s="14"/>
    </row>
    <row r="632" spans="1:59" s="4" customFormat="1" x14ac:dyDescent="0.25">
      <c r="A632" s="18"/>
      <c r="B632" s="14"/>
      <c r="C632" s="14"/>
      <c r="Z632" s="5"/>
      <c r="BF632" s="14"/>
      <c r="BG632" s="14"/>
    </row>
    <row r="633" spans="1:59" s="4" customFormat="1" x14ac:dyDescent="0.25">
      <c r="A633" s="18"/>
      <c r="B633" s="14"/>
      <c r="C633" s="14"/>
      <c r="Z633" s="5"/>
      <c r="BF633" s="14"/>
      <c r="BG633" s="14"/>
    </row>
    <row r="634" spans="1:59" s="4" customFormat="1" x14ac:dyDescent="0.25">
      <c r="A634" s="18"/>
      <c r="B634" s="14"/>
      <c r="C634" s="14"/>
      <c r="Z634" s="5"/>
      <c r="BF634" s="14"/>
      <c r="BG634" s="14"/>
    </row>
    <row r="635" spans="1:59" s="4" customFormat="1" x14ac:dyDescent="0.25">
      <c r="A635" s="18"/>
      <c r="B635" s="14"/>
      <c r="C635" s="14"/>
      <c r="Z635" s="5"/>
      <c r="BF635" s="14"/>
      <c r="BG635" s="14"/>
    </row>
    <row r="636" spans="1:59" s="4" customFormat="1" x14ac:dyDescent="0.25">
      <c r="A636" s="18"/>
      <c r="B636" s="14"/>
      <c r="C636" s="14"/>
      <c r="Z636" s="5"/>
      <c r="BF636" s="14"/>
      <c r="BG636" s="14"/>
    </row>
    <row r="637" spans="1:59" s="4" customFormat="1" x14ac:dyDescent="0.25">
      <c r="A637" s="18"/>
      <c r="B637" s="14"/>
      <c r="C637" s="14"/>
      <c r="Z637" s="5"/>
      <c r="BF637" s="14"/>
      <c r="BG637" s="14"/>
    </row>
    <row r="638" spans="1:59" s="4" customFormat="1" x14ac:dyDescent="0.25">
      <c r="A638" s="18"/>
      <c r="B638" s="14"/>
      <c r="C638" s="14"/>
      <c r="Z638" s="5"/>
      <c r="BF638" s="14"/>
      <c r="BG638" s="14"/>
    </row>
    <row r="639" spans="1:59" s="4" customFormat="1" x14ac:dyDescent="0.25">
      <c r="A639" s="18"/>
      <c r="B639" s="14"/>
      <c r="C639" s="14"/>
      <c r="Z639" s="5"/>
      <c r="BF639" s="14"/>
      <c r="BG639" s="14"/>
    </row>
    <row r="640" spans="1:59" s="4" customFormat="1" x14ac:dyDescent="0.25">
      <c r="A640" s="18"/>
      <c r="B640" s="14"/>
      <c r="C640" s="14"/>
      <c r="Z640" s="5"/>
      <c r="BF640" s="14"/>
      <c r="BG640" s="14"/>
    </row>
    <row r="641" spans="1:59" s="4" customFormat="1" x14ac:dyDescent="0.25">
      <c r="A641" s="18"/>
      <c r="B641" s="14"/>
      <c r="C641" s="14"/>
      <c r="Z641" s="5"/>
      <c r="BF641" s="14"/>
      <c r="BG641" s="14"/>
    </row>
    <row r="642" spans="1:59" s="4" customFormat="1" x14ac:dyDescent="0.25">
      <c r="A642" s="18"/>
      <c r="B642" s="14"/>
      <c r="C642" s="14"/>
      <c r="Z642" s="5"/>
      <c r="BF642" s="14"/>
      <c r="BG642" s="14"/>
    </row>
    <row r="643" spans="1:59" s="4" customFormat="1" x14ac:dyDescent="0.25">
      <c r="A643" s="18"/>
      <c r="B643" s="14"/>
      <c r="C643" s="14"/>
      <c r="Z643" s="5"/>
      <c r="BF643" s="14"/>
      <c r="BG643" s="14"/>
    </row>
    <row r="644" spans="1:59" s="4" customFormat="1" x14ac:dyDescent="0.25">
      <c r="A644" s="18"/>
      <c r="B644" s="14"/>
      <c r="C644" s="14"/>
      <c r="Z644" s="5"/>
      <c r="BF644" s="14"/>
      <c r="BG644" s="14"/>
    </row>
    <row r="645" spans="1:59" s="4" customFormat="1" x14ac:dyDescent="0.25">
      <c r="A645" s="18"/>
      <c r="B645" s="14"/>
      <c r="C645" s="14"/>
      <c r="Z645" s="5"/>
      <c r="BF645" s="14"/>
      <c r="BG645" s="14"/>
    </row>
    <row r="646" spans="1:59" s="4" customFormat="1" x14ac:dyDescent="0.25">
      <c r="A646" s="18"/>
      <c r="B646" s="14"/>
      <c r="C646" s="14"/>
      <c r="Z646" s="5"/>
      <c r="BF646" s="14"/>
      <c r="BG646" s="14"/>
    </row>
    <row r="647" spans="1:59" s="4" customFormat="1" x14ac:dyDescent="0.25">
      <c r="A647" s="18"/>
      <c r="B647" s="14"/>
      <c r="C647" s="14"/>
      <c r="Z647" s="5"/>
      <c r="BF647" s="14"/>
      <c r="BG647" s="14"/>
    </row>
    <row r="648" spans="1:59" s="4" customFormat="1" x14ac:dyDescent="0.25">
      <c r="A648" s="18"/>
      <c r="B648" s="14"/>
      <c r="C648" s="14"/>
      <c r="Z648" s="5"/>
      <c r="BF648" s="14"/>
      <c r="BG648" s="14"/>
    </row>
    <row r="649" spans="1:59" s="4" customFormat="1" x14ac:dyDescent="0.25">
      <c r="A649" s="18"/>
      <c r="B649" s="14"/>
      <c r="C649" s="14"/>
      <c r="Z649" s="5"/>
      <c r="BF649" s="14"/>
      <c r="BG649" s="14"/>
    </row>
    <row r="650" spans="1:59" s="4" customFormat="1" x14ac:dyDescent="0.25">
      <c r="A650" s="18"/>
      <c r="B650" s="14"/>
      <c r="C650" s="14"/>
      <c r="Z650" s="5"/>
      <c r="BF650" s="14"/>
      <c r="BG650" s="14"/>
    </row>
    <row r="651" spans="1:59" s="4" customFormat="1" x14ac:dyDescent="0.25">
      <c r="A651" s="18"/>
      <c r="B651" s="14"/>
      <c r="C651" s="14"/>
      <c r="Z651" s="5"/>
      <c r="BF651" s="14"/>
      <c r="BG651" s="14"/>
    </row>
    <row r="652" spans="1:59" s="4" customFormat="1" x14ac:dyDescent="0.25">
      <c r="A652" s="18"/>
      <c r="B652" s="14"/>
      <c r="C652" s="14"/>
      <c r="Z652" s="5"/>
      <c r="BF652" s="14"/>
      <c r="BG652" s="14"/>
    </row>
    <row r="653" spans="1:59" s="4" customFormat="1" x14ac:dyDescent="0.25">
      <c r="A653" s="18"/>
      <c r="B653" s="14"/>
      <c r="C653" s="14"/>
      <c r="Z653" s="5"/>
      <c r="BF653" s="14"/>
      <c r="BG653" s="14"/>
    </row>
    <row r="654" spans="1:59" s="4" customFormat="1" x14ac:dyDescent="0.25">
      <c r="A654" s="18"/>
      <c r="B654" s="14"/>
      <c r="C654" s="14"/>
      <c r="Z654" s="5"/>
      <c r="BF654" s="14"/>
      <c r="BG654" s="14"/>
    </row>
    <row r="655" spans="1:59" s="4" customFormat="1" x14ac:dyDescent="0.25">
      <c r="A655" s="18"/>
      <c r="B655" s="14"/>
      <c r="C655" s="14"/>
      <c r="Z655" s="5"/>
      <c r="BF655" s="14"/>
      <c r="BG655" s="14"/>
    </row>
    <row r="656" spans="1:59" s="4" customFormat="1" x14ac:dyDescent="0.25">
      <c r="A656" s="18"/>
      <c r="B656" s="14"/>
      <c r="C656" s="14"/>
      <c r="Z656" s="5"/>
      <c r="BF656" s="14"/>
      <c r="BG656" s="14"/>
    </row>
    <row r="657" spans="1:59" s="4" customFormat="1" x14ac:dyDescent="0.25">
      <c r="A657" s="18"/>
      <c r="B657" s="14"/>
      <c r="C657" s="14"/>
      <c r="Z657" s="5"/>
      <c r="BF657" s="14"/>
      <c r="BG657" s="14"/>
    </row>
    <row r="658" spans="1:59" s="4" customFormat="1" x14ac:dyDescent="0.25">
      <c r="A658" s="18"/>
      <c r="B658" s="14"/>
      <c r="C658" s="14"/>
      <c r="Z658" s="5"/>
      <c r="BF658" s="14"/>
      <c r="BG658" s="14"/>
    </row>
    <row r="659" spans="1:59" s="4" customFormat="1" x14ac:dyDescent="0.25">
      <c r="A659" s="18"/>
      <c r="B659" s="14"/>
      <c r="C659" s="14"/>
      <c r="Z659" s="5"/>
      <c r="BF659" s="14"/>
      <c r="BG659" s="14"/>
    </row>
    <row r="660" spans="1:59" s="4" customFormat="1" x14ac:dyDescent="0.25">
      <c r="A660" s="18"/>
      <c r="B660" s="14"/>
      <c r="C660" s="14"/>
      <c r="Z660" s="5"/>
      <c r="BF660" s="14"/>
      <c r="BG660" s="14"/>
    </row>
    <row r="661" spans="1:59" s="4" customFormat="1" x14ac:dyDescent="0.25">
      <c r="A661" s="18"/>
      <c r="B661" s="14"/>
      <c r="C661" s="14"/>
      <c r="Z661" s="5"/>
      <c r="BF661" s="14"/>
      <c r="BG661" s="14"/>
    </row>
    <row r="662" spans="1:59" s="4" customFormat="1" x14ac:dyDescent="0.25">
      <c r="A662" s="18"/>
      <c r="B662" s="14"/>
      <c r="C662" s="14"/>
      <c r="Z662" s="5"/>
      <c r="BF662" s="14"/>
      <c r="BG662" s="14"/>
    </row>
    <row r="663" spans="1:59" s="4" customFormat="1" x14ac:dyDescent="0.25">
      <c r="A663" s="18"/>
      <c r="B663" s="14"/>
      <c r="C663" s="14"/>
      <c r="Z663" s="5"/>
      <c r="BF663" s="14"/>
      <c r="BG663" s="14"/>
    </row>
    <row r="664" spans="1:59" s="4" customFormat="1" x14ac:dyDescent="0.25">
      <c r="A664" s="18"/>
      <c r="B664" s="14"/>
      <c r="C664" s="14"/>
      <c r="Z664" s="5"/>
      <c r="BF664" s="14"/>
      <c r="BG664" s="14"/>
    </row>
    <row r="665" spans="1:59" s="4" customFormat="1" x14ac:dyDescent="0.25">
      <c r="A665" s="18"/>
      <c r="B665" s="14"/>
      <c r="C665" s="14"/>
      <c r="Z665" s="5"/>
      <c r="BF665" s="14"/>
      <c r="BG665" s="14"/>
    </row>
    <row r="666" spans="1:59" s="4" customFormat="1" x14ac:dyDescent="0.25">
      <c r="A666" s="18"/>
      <c r="B666" s="14"/>
      <c r="C666" s="14"/>
      <c r="Z666" s="5"/>
      <c r="BF666" s="14"/>
      <c r="BG666" s="14"/>
    </row>
    <row r="667" spans="1:59" s="4" customFormat="1" x14ac:dyDescent="0.25">
      <c r="A667" s="18"/>
      <c r="B667" s="14"/>
      <c r="C667" s="14"/>
      <c r="Z667" s="5"/>
      <c r="BF667" s="14"/>
      <c r="BG667" s="14"/>
    </row>
    <row r="668" spans="1:59" s="4" customFormat="1" x14ac:dyDescent="0.25">
      <c r="A668" s="18"/>
      <c r="B668" s="14"/>
      <c r="C668" s="14"/>
      <c r="Z668" s="5"/>
      <c r="BF668" s="14"/>
      <c r="BG668" s="14"/>
    </row>
    <row r="669" spans="1:59" s="4" customFormat="1" x14ac:dyDescent="0.25">
      <c r="A669" s="18"/>
      <c r="B669" s="14"/>
      <c r="C669" s="14"/>
      <c r="Z669" s="5"/>
      <c r="BF669" s="14"/>
      <c r="BG669" s="14"/>
    </row>
    <row r="670" spans="1:59" s="4" customFormat="1" x14ac:dyDescent="0.25">
      <c r="A670" s="18"/>
      <c r="B670" s="14"/>
      <c r="C670" s="14"/>
      <c r="Z670" s="5"/>
      <c r="BF670" s="14"/>
      <c r="BG670" s="14"/>
    </row>
    <row r="671" spans="1:59" s="4" customFormat="1" x14ac:dyDescent="0.25">
      <c r="A671" s="18"/>
      <c r="B671" s="14"/>
      <c r="C671" s="14"/>
      <c r="Z671" s="5"/>
      <c r="BF671" s="14"/>
      <c r="BG671" s="14"/>
    </row>
    <row r="672" spans="1:59" s="4" customFormat="1" x14ac:dyDescent="0.25">
      <c r="A672" s="18"/>
      <c r="B672" s="14"/>
      <c r="C672" s="14"/>
      <c r="Z672" s="5"/>
      <c r="BF672" s="14"/>
      <c r="BG672" s="14"/>
    </row>
    <row r="673" spans="1:59" s="4" customFormat="1" x14ac:dyDescent="0.25">
      <c r="A673" s="18"/>
      <c r="B673" s="14"/>
      <c r="C673" s="14"/>
      <c r="Z673" s="5"/>
      <c r="BF673" s="14"/>
      <c r="BG673" s="14"/>
    </row>
    <row r="674" spans="1:59" s="4" customFormat="1" x14ac:dyDescent="0.25">
      <c r="A674" s="18"/>
      <c r="B674" s="14"/>
      <c r="C674" s="14"/>
      <c r="Z674" s="5"/>
      <c r="BF674" s="14"/>
      <c r="BG674" s="14"/>
    </row>
    <row r="675" spans="1:59" s="4" customFormat="1" x14ac:dyDescent="0.25">
      <c r="A675" s="18"/>
      <c r="B675" s="14"/>
      <c r="C675" s="14"/>
      <c r="Z675" s="5"/>
      <c r="BF675" s="14"/>
      <c r="BG675" s="14"/>
    </row>
    <row r="676" spans="1:59" s="4" customFormat="1" x14ac:dyDescent="0.25">
      <c r="A676" s="18"/>
      <c r="B676" s="14"/>
      <c r="C676" s="14"/>
      <c r="Z676" s="5"/>
      <c r="BF676" s="14"/>
      <c r="BG676" s="14"/>
    </row>
    <row r="677" spans="1:59" s="4" customFormat="1" x14ac:dyDescent="0.25">
      <c r="A677" s="18"/>
      <c r="B677" s="14"/>
      <c r="C677" s="14"/>
      <c r="Z677" s="5"/>
      <c r="BF677" s="14"/>
      <c r="BG677" s="14"/>
    </row>
    <row r="678" spans="1:59" s="4" customFormat="1" x14ac:dyDescent="0.25">
      <c r="A678" s="18"/>
      <c r="B678" s="14"/>
      <c r="C678" s="14"/>
      <c r="Z678" s="5"/>
      <c r="BF678" s="14"/>
      <c r="BG678" s="14"/>
    </row>
    <row r="679" spans="1:59" s="4" customFormat="1" x14ac:dyDescent="0.25">
      <c r="A679" s="18"/>
      <c r="B679" s="14"/>
      <c r="C679" s="14"/>
      <c r="Z679" s="5"/>
      <c r="BF679" s="14"/>
      <c r="BG679" s="14"/>
    </row>
    <row r="680" spans="1:59" s="4" customFormat="1" x14ac:dyDescent="0.25">
      <c r="A680" s="18"/>
      <c r="B680" s="14"/>
      <c r="C680" s="14"/>
      <c r="Z680" s="5"/>
      <c r="BF680" s="14"/>
      <c r="BG680" s="14"/>
    </row>
    <row r="681" spans="1:59" s="4" customFormat="1" x14ac:dyDescent="0.25">
      <c r="A681" s="18"/>
      <c r="B681" s="14"/>
      <c r="C681" s="14"/>
      <c r="Z681" s="5"/>
      <c r="BF681" s="14"/>
      <c r="BG681" s="14"/>
    </row>
    <row r="682" spans="1:59" s="4" customFormat="1" x14ac:dyDescent="0.25">
      <c r="A682" s="18"/>
      <c r="B682" s="14"/>
      <c r="C682" s="14"/>
      <c r="Z682" s="5"/>
      <c r="BF682" s="14"/>
      <c r="BG682" s="14"/>
    </row>
    <row r="683" spans="1:59" s="4" customFormat="1" x14ac:dyDescent="0.25">
      <c r="A683" s="18"/>
      <c r="B683" s="14"/>
      <c r="C683" s="14"/>
      <c r="Z683" s="5"/>
      <c r="BF683" s="14"/>
      <c r="BG683" s="14"/>
    </row>
    <row r="684" spans="1:59" s="4" customFormat="1" x14ac:dyDescent="0.25">
      <c r="A684" s="18"/>
      <c r="B684" s="14"/>
      <c r="C684" s="14"/>
      <c r="Z684" s="5"/>
      <c r="BF684" s="14"/>
      <c r="BG684" s="14"/>
    </row>
    <row r="685" spans="1:59" s="4" customFormat="1" x14ac:dyDescent="0.25">
      <c r="A685" s="18"/>
      <c r="B685" s="14"/>
      <c r="C685" s="14"/>
      <c r="Z685" s="5"/>
      <c r="BF685" s="14"/>
      <c r="BG685" s="14"/>
    </row>
    <row r="686" spans="1:59" s="4" customFormat="1" x14ac:dyDescent="0.25">
      <c r="A686" s="18"/>
      <c r="B686" s="14"/>
      <c r="C686" s="14"/>
      <c r="Z686" s="5"/>
      <c r="BF686" s="14"/>
      <c r="BG686" s="14"/>
    </row>
    <row r="687" spans="1:59" s="4" customFormat="1" x14ac:dyDescent="0.25">
      <c r="A687" s="18"/>
      <c r="B687" s="14"/>
      <c r="C687" s="14"/>
      <c r="Z687" s="5"/>
      <c r="BF687" s="14"/>
      <c r="BG687" s="14"/>
    </row>
    <row r="688" spans="1:59" s="4" customFormat="1" x14ac:dyDescent="0.25">
      <c r="A688" s="18"/>
      <c r="B688" s="14"/>
      <c r="C688" s="14"/>
      <c r="Z688" s="5"/>
      <c r="BF688" s="14"/>
      <c r="BG688" s="14"/>
    </row>
    <row r="689" spans="1:59" s="4" customFormat="1" x14ac:dyDescent="0.25">
      <c r="A689" s="18"/>
      <c r="B689" s="14"/>
      <c r="C689" s="14"/>
      <c r="Z689" s="5"/>
      <c r="BF689" s="14"/>
      <c r="BG689" s="14"/>
    </row>
    <row r="690" spans="1:59" s="4" customFormat="1" x14ac:dyDescent="0.25">
      <c r="A690" s="18"/>
      <c r="B690" s="14"/>
      <c r="C690" s="14"/>
      <c r="Z690" s="5"/>
      <c r="BF690" s="14"/>
      <c r="BG690" s="14"/>
    </row>
    <row r="691" spans="1:59" s="4" customFormat="1" x14ac:dyDescent="0.25">
      <c r="A691" s="18"/>
      <c r="B691" s="14"/>
      <c r="C691" s="14"/>
      <c r="Z691" s="5"/>
      <c r="BF691" s="14"/>
      <c r="BG691" s="14"/>
    </row>
    <row r="692" spans="1:59" s="4" customFormat="1" x14ac:dyDescent="0.25">
      <c r="A692" s="18"/>
      <c r="B692" s="14"/>
      <c r="C692" s="14"/>
      <c r="Z692" s="5"/>
      <c r="BF692" s="14"/>
      <c r="BG692" s="14"/>
    </row>
    <row r="693" spans="1:59" s="4" customFormat="1" x14ac:dyDescent="0.25">
      <c r="A693" s="18"/>
      <c r="B693" s="14"/>
      <c r="C693" s="14"/>
      <c r="Z693" s="5"/>
      <c r="BF693" s="14"/>
      <c r="BG693" s="14"/>
    </row>
    <row r="694" spans="1:59" s="4" customFormat="1" x14ac:dyDescent="0.25">
      <c r="A694" s="18"/>
      <c r="B694" s="14"/>
      <c r="C694" s="14"/>
      <c r="Z694" s="5"/>
      <c r="BF694" s="14"/>
      <c r="BG694" s="14"/>
    </row>
    <row r="695" spans="1:59" s="4" customFormat="1" x14ac:dyDescent="0.25">
      <c r="A695" s="18"/>
      <c r="B695" s="14"/>
      <c r="C695" s="14"/>
      <c r="Z695" s="5"/>
      <c r="BF695" s="14"/>
      <c r="BG695" s="14"/>
    </row>
    <row r="696" spans="1:59" s="4" customFormat="1" x14ac:dyDescent="0.25">
      <c r="A696" s="18"/>
      <c r="B696" s="14"/>
      <c r="C696" s="14"/>
      <c r="Z696" s="5"/>
      <c r="BF696" s="14"/>
      <c r="BG696" s="14"/>
    </row>
    <row r="697" spans="1:59" s="4" customFormat="1" x14ac:dyDescent="0.25">
      <c r="A697" s="18"/>
      <c r="B697" s="14"/>
      <c r="C697" s="14"/>
      <c r="Z697" s="5"/>
      <c r="BF697" s="14"/>
      <c r="BG697" s="14"/>
    </row>
    <row r="698" spans="1:59" s="4" customFormat="1" x14ac:dyDescent="0.25">
      <c r="A698" s="18"/>
      <c r="B698" s="14"/>
      <c r="C698" s="14"/>
      <c r="Z698" s="5"/>
      <c r="BF698" s="14"/>
      <c r="BG698" s="14"/>
    </row>
    <row r="699" spans="1:59" s="4" customFormat="1" x14ac:dyDescent="0.25">
      <c r="A699" s="18"/>
      <c r="B699" s="14"/>
      <c r="C699" s="14"/>
      <c r="Z699" s="5"/>
      <c r="BF699" s="14"/>
      <c r="BG699" s="14"/>
    </row>
    <row r="700" spans="1:59" s="4" customFormat="1" x14ac:dyDescent="0.25">
      <c r="A700" s="18"/>
      <c r="B700" s="14"/>
      <c r="C700" s="14"/>
      <c r="Z700" s="5"/>
      <c r="BF700" s="14"/>
      <c r="BG700" s="14"/>
    </row>
    <row r="701" spans="1:59" s="4" customFormat="1" x14ac:dyDescent="0.25">
      <c r="A701" s="18"/>
      <c r="B701" s="14"/>
      <c r="C701" s="14"/>
      <c r="Z701" s="5"/>
      <c r="BF701" s="14"/>
      <c r="BG701" s="14"/>
    </row>
    <row r="702" spans="1:59" s="4" customFormat="1" x14ac:dyDescent="0.25">
      <c r="A702" s="18"/>
      <c r="B702" s="14"/>
      <c r="C702" s="14"/>
      <c r="Z702" s="5"/>
      <c r="BF702" s="14"/>
      <c r="BG702" s="14"/>
    </row>
    <row r="703" spans="1:59" s="4" customFormat="1" x14ac:dyDescent="0.25">
      <c r="A703" s="18"/>
      <c r="B703" s="14"/>
      <c r="C703" s="14"/>
      <c r="Z703" s="5"/>
      <c r="BF703" s="14"/>
      <c r="BG703" s="14"/>
    </row>
    <row r="704" spans="1:59" s="4" customFormat="1" x14ac:dyDescent="0.25">
      <c r="A704" s="18"/>
      <c r="B704" s="14"/>
      <c r="C704" s="14"/>
      <c r="Z704" s="5"/>
      <c r="BF704" s="14"/>
      <c r="BG704" s="14"/>
    </row>
    <row r="705" spans="1:59" s="4" customFormat="1" x14ac:dyDescent="0.25">
      <c r="A705" s="18"/>
      <c r="B705" s="14"/>
      <c r="C705" s="14"/>
      <c r="Z705" s="5"/>
      <c r="BF705" s="14"/>
      <c r="BG705" s="14"/>
    </row>
    <row r="706" spans="1:59" s="4" customFormat="1" x14ac:dyDescent="0.25">
      <c r="A706" s="18"/>
      <c r="B706" s="14"/>
      <c r="C706" s="14"/>
      <c r="Z706" s="5"/>
      <c r="BF706" s="14"/>
      <c r="BG706" s="14"/>
    </row>
    <row r="707" spans="1:59" s="4" customFormat="1" x14ac:dyDescent="0.25">
      <c r="A707" s="18"/>
      <c r="B707" s="14"/>
      <c r="C707" s="14"/>
      <c r="Z707" s="5"/>
      <c r="BF707" s="14"/>
      <c r="BG707" s="14"/>
    </row>
    <row r="708" spans="1:59" s="4" customFormat="1" x14ac:dyDescent="0.25">
      <c r="A708" s="18"/>
      <c r="B708" s="14"/>
      <c r="C708" s="14"/>
      <c r="Z708" s="5"/>
      <c r="BF708" s="14"/>
      <c r="BG708" s="14"/>
    </row>
    <row r="709" spans="1:59" s="4" customFormat="1" x14ac:dyDescent="0.25">
      <c r="A709" s="18"/>
      <c r="B709" s="14"/>
      <c r="C709" s="14"/>
      <c r="Z709" s="5"/>
      <c r="BF709" s="14"/>
      <c r="BG709" s="14"/>
    </row>
    <row r="710" spans="1:59" s="4" customFormat="1" x14ac:dyDescent="0.25">
      <c r="A710" s="18"/>
      <c r="B710" s="14"/>
      <c r="C710" s="14"/>
      <c r="Z710" s="5"/>
      <c r="BF710" s="14"/>
      <c r="BG710" s="14"/>
    </row>
    <row r="711" spans="1:59" s="4" customFormat="1" x14ac:dyDescent="0.25">
      <c r="A711" s="18"/>
      <c r="B711" s="14"/>
      <c r="C711" s="14"/>
      <c r="Z711" s="5"/>
      <c r="BF711" s="14"/>
      <c r="BG711" s="14"/>
    </row>
    <row r="712" spans="1:59" s="4" customFormat="1" x14ac:dyDescent="0.25">
      <c r="A712" s="18"/>
      <c r="B712" s="14"/>
      <c r="C712" s="14"/>
      <c r="Z712" s="5"/>
      <c r="BF712" s="14"/>
      <c r="BG712" s="14"/>
    </row>
    <row r="713" spans="1:59" s="4" customFormat="1" x14ac:dyDescent="0.25">
      <c r="A713" s="18"/>
      <c r="B713" s="14"/>
      <c r="C713" s="14"/>
      <c r="Z713" s="5"/>
      <c r="BF713" s="14"/>
      <c r="BG713" s="14"/>
    </row>
    <row r="714" spans="1:59" s="4" customFormat="1" x14ac:dyDescent="0.25">
      <c r="A714" s="18"/>
      <c r="B714" s="14"/>
      <c r="C714" s="14"/>
      <c r="Z714" s="5"/>
      <c r="BF714" s="14"/>
      <c r="BG714" s="14"/>
    </row>
    <row r="715" spans="1:59" s="4" customFormat="1" x14ac:dyDescent="0.25">
      <c r="A715" s="18"/>
      <c r="B715" s="14"/>
      <c r="C715" s="14"/>
      <c r="Z715" s="5"/>
      <c r="BF715" s="14"/>
      <c r="BG715" s="14"/>
    </row>
    <row r="716" spans="1:59" s="4" customFormat="1" x14ac:dyDescent="0.25">
      <c r="A716" s="18"/>
      <c r="B716" s="14"/>
      <c r="C716" s="14"/>
      <c r="Z716" s="5"/>
      <c r="BF716" s="14"/>
      <c r="BG716" s="14"/>
    </row>
    <row r="717" spans="1:59" s="4" customFormat="1" x14ac:dyDescent="0.25">
      <c r="A717" s="18"/>
      <c r="B717" s="14"/>
      <c r="C717" s="14"/>
      <c r="Z717" s="5"/>
      <c r="BF717" s="14"/>
      <c r="BG717" s="14"/>
    </row>
    <row r="718" spans="1:59" s="4" customFormat="1" x14ac:dyDescent="0.25">
      <c r="A718" s="18"/>
      <c r="B718" s="14"/>
      <c r="C718" s="14"/>
      <c r="Z718" s="5"/>
      <c r="BF718" s="14"/>
      <c r="BG718" s="14"/>
    </row>
    <row r="719" spans="1:59" s="4" customFormat="1" x14ac:dyDescent="0.25">
      <c r="A719" s="18"/>
      <c r="B719" s="14"/>
      <c r="C719" s="14"/>
      <c r="Z719" s="5"/>
      <c r="BF719" s="14"/>
      <c r="BG719" s="14"/>
    </row>
    <row r="720" spans="1:59" s="4" customFormat="1" x14ac:dyDescent="0.25">
      <c r="A720" s="18"/>
      <c r="B720" s="14"/>
      <c r="C720" s="14"/>
      <c r="Z720" s="5"/>
      <c r="BF720" s="14"/>
      <c r="BG720" s="14"/>
    </row>
    <row r="721" spans="1:59" s="4" customFormat="1" x14ac:dyDescent="0.25">
      <c r="A721" s="18"/>
      <c r="B721" s="14"/>
      <c r="C721" s="14"/>
      <c r="Z721" s="5"/>
      <c r="BF721" s="14"/>
      <c r="BG721" s="14"/>
    </row>
    <row r="722" spans="1:59" s="4" customFormat="1" x14ac:dyDescent="0.25">
      <c r="A722" s="18"/>
      <c r="B722" s="14"/>
      <c r="C722" s="14"/>
      <c r="Z722" s="5"/>
      <c r="BF722" s="14"/>
      <c r="BG722" s="14"/>
    </row>
    <row r="723" spans="1:59" s="4" customFormat="1" x14ac:dyDescent="0.25">
      <c r="A723" s="18"/>
      <c r="B723" s="14"/>
      <c r="C723" s="14"/>
      <c r="Z723" s="5"/>
      <c r="BF723" s="14"/>
      <c r="BG723" s="14"/>
    </row>
    <row r="724" spans="1:59" s="4" customFormat="1" x14ac:dyDescent="0.25">
      <c r="A724" s="18"/>
      <c r="B724" s="14"/>
      <c r="C724" s="14"/>
      <c r="Z724" s="5"/>
      <c r="BF724" s="14"/>
      <c r="BG724" s="14"/>
    </row>
    <row r="725" spans="1:59" s="4" customFormat="1" x14ac:dyDescent="0.25">
      <c r="A725" s="18"/>
      <c r="B725" s="14"/>
      <c r="C725" s="14"/>
      <c r="Z725" s="5"/>
      <c r="BF725" s="14"/>
      <c r="BG725" s="14"/>
    </row>
    <row r="726" spans="1:59" s="4" customFormat="1" x14ac:dyDescent="0.25">
      <c r="A726" s="18"/>
      <c r="B726" s="14"/>
      <c r="C726" s="14"/>
      <c r="Z726" s="5"/>
      <c r="BF726" s="14"/>
      <c r="BG726" s="14"/>
    </row>
    <row r="727" spans="1:59" s="4" customFormat="1" x14ac:dyDescent="0.25">
      <c r="A727" s="18"/>
      <c r="B727" s="14"/>
      <c r="C727" s="14"/>
      <c r="Z727" s="5"/>
      <c r="BF727" s="14"/>
      <c r="BG727" s="14"/>
    </row>
    <row r="728" spans="1:59" s="4" customFormat="1" x14ac:dyDescent="0.25">
      <c r="A728" s="18"/>
      <c r="B728" s="14"/>
      <c r="C728" s="14"/>
      <c r="Z728" s="5"/>
      <c r="BF728" s="14"/>
      <c r="BG728" s="14"/>
    </row>
    <row r="729" spans="1:59" s="4" customFormat="1" x14ac:dyDescent="0.25">
      <c r="A729" s="18"/>
      <c r="B729" s="14"/>
      <c r="C729" s="14"/>
      <c r="Z729" s="5"/>
      <c r="BF729" s="14"/>
      <c r="BG729" s="14"/>
    </row>
    <row r="730" spans="1:59" s="4" customFormat="1" x14ac:dyDescent="0.25">
      <c r="A730" s="18"/>
      <c r="B730" s="14"/>
      <c r="C730" s="14"/>
      <c r="Z730" s="5"/>
      <c r="BF730" s="14"/>
      <c r="BG730" s="14"/>
    </row>
    <row r="731" spans="1:59" s="4" customFormat="1" x14ac:dyDescent="0.25">
      <c r="A731" s="18"/>
      <c r="B731" s="14"/>
      <c r="C731" s="14"/>
      <c r="Z731" s="5"/>
      <c r="BF731" s="14"/>
      <c r="BG731" s="14"/>
    </row>
    <row r="732" spans="1:59" s="4" customFormat="1" x14ac:dyDescent="0.25">
      <c r="A732" s="18"/>
      <c r="B732" s="14"/>
      <c r="C732" s="14"/>
      <c r="Z732" s="5"/>
      <c r="BF732" s="14"/>
      <c r="BG732" s="14"/>
    </row>
    <row r="733" spans="1:59" s="4" customFormat="1" x14ac:dyDescent="0.25">
      <c r="A733" s="18"/>
      <c r="B733" s="14"/>
      <c r="C733" s="14"/>
      <c r="Z733" s="5"/>
      <c r="BF733" s="14"/>
      <c r="BG733" s="14"/>
    </row>
    <row r="734" spans="1:59" s="4" customFormat="1" x14ac:dyDescent="0.25">
      <c r="A734" s="18"/>
      <c r="B734" s="14"/>
      <c r="C734" s="14"/>
      <c r="Z734" s="5"/>
      <c r="BF734" s="14"/>
      <c r="BG734" s="14"/>
    </row>
    <row r="735" spans="1:59" s="4" customFormat="1" x14ac:dyDescent="0.25">
      <c r="A735" s="18"/>
      <c r="B735" s="14"/>
      <c r="C735" s="14"/>
      <c r="Z735" s="5"/>
      <c r="BF735" s="14"/>
      <c r="BG735" s="14"/>
    </row>
    <row r="736" spans="1:59" s="4" customFormat="1" x14ac:dyDescent="0.25">
      <c r="A736" s="18"/>
      <c r="B736" s="14"/>
      <c r="C736" s="14"/>
      <c r="Z736" s="5"/>
      <c r="BF736" s="14"/>
      <c r="BG736" s="14"/>
    </row>
    <row r="737" spans="1:59" s="4" customFormat="1" x14ac:dyDescent="0.25">
      <c r="A737" s="18"/>
      <c r="B737" s="14"/>
      <c r="C737" s="14"/>
      <c r="Z737" s="5"/>
      <c r="BF737" s="14"/>
      <c r="BG737" s="14"/>
    </row>
    <row r="738" spans="1:59" s="4" customFormat="1" x14ac:dyDescent="0.25">
      <c r="A738" s="18"/>
      <c r="B738" s="14"/>
      <c r="C738" s="14"/>
      <c r="Z738" s="5"/>
      <c r="BF738" s="14"/>
      <c r="BG738" s="14"/>
    </row>
    <row r="739" spans="1:59" s="4" customFormat="1" x14ac:dyDescent="0.25">
      <c r="A739" s="18"/>
      <c r="B739" s="14"/>
      <c r="C739" s="14"/>
      <c r="Z739" s="5"/>
      <c r="BF739" s="14"/>
      <c r="BG739" s="14"/>
    </row>
    <row r="740" spans="1:59" s="4" customFormat="1" x14ac:dyDescent="0.25">
      <c r="A740" s="18"/>
      <c r="B740" s="14"/>
      <c r="C740" s="14"/>
      <c r="Z740" s="5"/>
      <c r="BF740" s="14"/>
      <c r="BG740" s="14"/>
    </row>
    <row r="741" spans="1:59" s="4" customFormat="1" x14ac:dyDescent="0.25">
      <c r="A741" s="18"/>
      <c r="B741" s="14"/>
      <c r="C741" s="14"/>
      <c r="Z741" s="5"/>
      <c r="BF741" s="14"/>
      <c r="BG741" s="14"/>
    </row>
    <row r="742" spans="1:59" s="4" customFormat="1" x14ac:dyDescent="0.25">
      <c r="A742" s="18"/>
      <c r="B742" s="14"/>
      <c r="C742" s="14"/>
      <c r="Z742" s="5"/>
      <c r="BF742" s="14"/>
      <c r="BG742" s="14"/>
    </row>
    <row r="743" spans="1:59" s="4" customFormat="1" x14ac:dyDescent="0.25">
      <c r="A743" s="18"/>
      <c r="B743" s="14"/>
      <c r="C743" s="14"/>
      <c r="Z743" s="5"/>
      <c r="BF743" s="14"/>
      <c r="BG743" s="14"/>
    </row>
    <row r="744" spans="1:59" s="4" customFormat="1" x14ac:dyDescent="0.25">
      <c r="A744" s="18"/>
      <c r="B744" s="14"/>
      <c r="C744" s="14"/>
      <c r="Z744" s="5"/>
      <c r="BF744" s="14"/>
      <c r="BG744" s="14"/>
    </row>
    <row r="745" spans="1:59" s="4" customFormat="1" x14ac:dyDescent="0.25">
      <c r="A745" s="18"/>
      <c r="B745" s="14"/>
      <c r="C745" s="14"/>
      <c r="Z745" s="5"/>
      <c r="BF745" s="14"/>
      <c r="BG745" s="14"/>
    </row>
    <row r="746" spans="1:59" s="4" customFormat="1" x14ac:dyDescent="0.25">
      <c r="A746" s="18"/>
      <c r="B746" s="14"/>
      <c r="C746" s="14"/>
      <c r="Z746" s="5"/>
      <c r="BF746" s="14"/>
      <c r="BG746" s="14"/>
    </row>
    <row r="747" spans="1:59" s="4" customFormat="1" x14ac:dyDescent="0.25">
      <c r="A747" s="18"/>
      <c r="B747" s="14"/>
      <c r="C747" s="14"/>
      <c r="Z747" s="5"/>
      <c r="BF747" s="14"/>
      <c r="BG747" s="14"/>
    </row>
    <row r="748" spans="1:59" s="4" customFormat="1" x14ac:dyDescent="0.25">
      <c r="A748" s="18"/>
      <c r="B748" s="14"/>
      <c r="C748" s="14"/>
      <c r="Z748" s="5"/>
      <c r="BF748" s="14"/>
      <c r="BG748" s="14"/>
    </row>
    <row r="749" spans="1:59" s="4" customFormat="1" x14ac:dyDescent="0.25">
      <c r="A749" s="18"/>
      <c r="B749" s="14"/>
      <c r="C749" s="14"/>
      <c r="Z749" s="5"/>
      <c r="BF749" s="14"/>
      <c r="BG749" s="14"/>
    </row>
    <row r="750" spans="1:59" s="4" customFormat="1" x14ac:dyDescent="0.25">
      <c r="A750" s="18"/>
      <c r="B750" s="14"/>
      <c r="C750" s="14"/>
      <c r="Z750" s="5"/>
      <c r="BF750" s="14"/>
      <c r="BG750" s="14"/>
    </row>
    <row r="751" spans="1:59" s="4" customFormat="1" x14ac:dyDescent="0.25">
      <c r="A751" s="18"/>
      <c r="B751" s="14"/>
      <c r="C751" s="14"/>
      <c r="Z751" s="5"/>
      <c r="BF751" s="14"/>
      <c r="BG751" s="14"/>
    </row>
    <row r="752" spans="1:59" s="4" customFormat="1" x14ac:dyDescent="0.25">
      <c r="A752" s="18"/>
      <c r="B752" s="14"/>
      <c r="C752" s="14"/>
      <c r="Z752" s="5"/>
      <c r="BF752" s="14"/>
      <c r="BG752" s="14"/>
    </row>
    <row r="753" spans="1:59" s="4" customFormat="1" x14ac:dyDescent="0.25">
      <c r="A753" s="18"/>
      <c r="B753" s="14"/>
      <c r="C753" s="14"/>
      <c r="Z753" s="5"/>
      <c r="BF753" s="14"/>
      <c r="BG753" s="14"/>
    </row>
    <row r="754" spans="1:59" s="4" customFormat="1" x14ac:dyDescent="0.25">
      <c r="A754" s="18"/>
      <c r="B754" s="14"/>
      <c r="C754" s="14"/>
      <c r="Z754" s="5"/>
      <c r="BF754" s="14"/>
      <c r="BG754" s="14"/>
    </row>
    <row r="755" spans="1:59" s="4" customFormat="1" x14ac:dyDescent="0.25">
      <c r="A755" s="18"/>
      <c r="B755" s="14"/>
      <c r="C755" s="14"/>
      <c r="Z755" s="5"/>
      <c r="BF755" s="14"/>
      <c r="BG755" s="14"/>
    </row>
    <row r="756" spans="1:59" s="4" customFormat="1" x14ac:dyDescent="0.25">
      <c r="A756" s="18"/>
      <c r="B756" s="14"/>
      <c r="C756" s="14"/>
      <c r="Z756" s="5"/>
      <c r="BF756" s="14"/>
      <c r="BG756" s="14"/>
    </row>
    <row r="757" spans="1:59" s="4" customFormat="1" x14ac:dyDescent="0.25">
      <c r="A757" s="18"/>
      <c r="B757" s="14"/>
      <c r="C757" s="14"/>
      <c r="Z757" s="5"/>
      <c r="BF757" s="14"/>
      <c r="BG757" s="14"/>
    </row>
    <row r="758" spans="1:59" s="4" customFormat="1" x14ac:dyDescent="0.25">
      <c r="A758" s="18"/>
      <c r="B758" s="14"/>
      <c r="C758" s="14"/>
      <c r="Z758" s="5"/>
      <c r="BF758" s="14"/>
      <c r="BG758" s="14"/>
    </row>
    <row r="759" spans="1:59" s="4" customFormat="1" x14ac:dyDescent="0.25">
      <c r="A759" s="18"/>
      <c r="B759" s="14"/>
      <c r="C759" s="14"/>
      <c r="Z759" s="5"/>
      <c r="BF759" s="14"/>
      <c r="BG759" s="14"/>
    </row>
    <row r="760" spans="1:59" s="4" customFormat="1" x14ac:dyDescent="0.25">
      <c r="A760" s="18"/>
      <c r="B760" s="14"/>
      <c r="C760" s="14"/>
      <c r="Z760" s="5"/>
      <c r="BF760" s="14"/>
      <c r="BG760" s="14"/>
    </row>
    <row r="761" spans="1:59" s="4" customFormat="1" x14ac:dyDescent="0.25">
      <c r="A761" s="18"/>
      <c r="B761" s="14"/>
      <c r="C761" s="14"/>
      <c r="Z761" s="5"/>
      <c r="BF761" s="14"/>
      <c r="BG761" s="14"/>
    </row>
    <row r="762" spans="1:59" s="4" customFormat="1" x14ac:dyDescent="0.25">
      <c r="A762" s="18"/>
      <c r="B762" s="14"/>
      <c r="C762" s="14"/>
      <c r="Z762" s="5"/>
      <c r="BF762" s="14"/>
      <c r="BG762" s="14"/>
    </row>
    <row r="763" spans="1:59" s="4" customFormat="1" x14ac:dyDescent="0.25">
      <c r="A763" s="18"/>
      <c r="B763" s="14"/>
      <c r="C763" s="14"/>
      <c r="Z763" s="5"/>
      <c r="BF763" s="14"/>
      <c r="BG763" s="14"/>
    </row>
    <row r="764" spans="1:59" s="4" customFormat="1" x14ac:dyDescent="0.25">
      <c r="A764" s="18"/>
      <c r="B764" s="14"/>
      <c r="C764" s="14"/>
      <c r="Z764" s="5"/>
      <c r="BF764" s="14"/>
      <c r="BG764" s="14"/>
    </row>
    <row r="765" spans="1:59" s="4" customFormat="1" x14ac:dyDescent="0.25">
      <c r="A765" s="18"/>
      <c r="B765" s="14"/>
      <c r="C765" s="14"/>
      <c r="Z765" s="5"/>
      <c r="BF765" s="14"/>
      <c r="BG765" s="14"/>
    </row>
    <row r="766" spans="1:59" s="4" customFormat="1" x14ac:dyDescent="0.25">
      <c r="A766" s="18"/>
      <c r="B766" s="14"/>
      <c r="C766" s="14"/>
      <c r="Z766" s="5"/>
      <c r="BF766" s="14"/>
      <c r="BG766" s="14"/>
    </row>
    <row r="767" spans="1:59" s="4" customFormat="1" x14ac:dyDescent="0.25">
      <c r="A767" s="18"/>
      <c r="B767" s="14"/>
      <c r="C767" s="14"/>
      <c r="Z767" s="5"/>
      <c r="BF767" s="14"/>
      <c r="BG767" s="14"/>
    </row>
    <row r="768" spans="1:59" s="4" customFormat="1" x14ac:dyDescent="0.25">
      <c r="A768" s="18"/>
      <c r="B768" s="14"/>
      <c r="C768" s="14"/>
      <c r="Z768" s="5"/>
      <c r="BF768" s="14"/>
      <c r="BG768" s="14"/>
    </row>
    <row r="769" spans="1:59" s="4" customFormat="1" x14ac:dyDescent="0.25">
      <c r="A769" s="18"/>
      <c r="B769" s="14"/>
      <c r="C769" s="14"/>
      <c r="Z769" s="5"/>
      <c r="BF769" s="14"/>
      <c r="BG769" s="14"/>
    </row>
    <row r="770" spans="1:59" s="4" customFormat="1" x14ac:dyDescent="0.25">
      <c r="A770" s="18"/>
      <c r="B770" s="14"/>
      <c r="C770" s="14"/>
      <c r="Z770" s="5"/>
      <c r="BF770" s="14"/>
      <c r="BG770" s="14"/>
    </row>
    <row r="771" spans="1:59" s="4" customFormat="1" x14ac:dyDescent="0.25">
      <c r="A771" s="18"/>
      <c r="B771" s="14"/>
      <c r="C771" s="14"/>
      <c r="Z771" s="5"/>
      <c r="BF771" s="14"/>
      <c r="BG771" s="14"/>
    </row>
    <row r="772" spans="1:59" s="4" customFormat="1" x14ac:dyDescent="0.25">
      <c r="A772" s="18"/>
      <c r="B772" s="14"/>
      <c r="C772" s="14"/>
      <c r="Z772" s="5"/>
      <c r="BF772" s="14"/>
      <c r="BG772" s="14"/>
    </row>
    <row r="773" spans="1:59" s="4" customFormat="1" x14ac:dyDescent="0.25">
      <c r="A773" s="18"/>
      <c r="B773" s="14"/>
      <c r="C773" s="14"/>
      <c r="Z773" s="5"/>
      <c r="BF773" s="14"/>
      <c r="BG773" s="14"/>
    </row>
    <row r="774" spans="1:59" s="4" customFormat="1" x14ac:dyDescent="0.25">
      <c r="A774" s="18"/>
      <c r="B774" s="14"/>
      <c r="C774" s="14"/>
      <c r="Z774" s="5"/>
      <c r="BF774" s="14"/>
      <c r="BG774" s="14"/>
    </row>
    <row r="775" spans="1:59" s="4" customFormat="1" x14ac:dyDescent="0.25">
      <c r="A775" s="18"/>
      <c r="B775" s="14"/>
      <c r="C775" s="14"/>
      <c r="Z775" s="5"/>
      <c r="BF775" s="14"/>
      <c r="BG775" s="14"/>
    </row>
    <row r="776" spans="1:59" s="4" customFormat="1" x14ac:dyDescent="0.25">
      <c r="A776" s="18"/>
      <c r="B776" s="14"/>
      <c r="C776" s="14"/>
      <c r="Z776" s="5"/>
      <c r="BF776" s="14"/>
      <c r="BG776" s="14"/>
    </row>
    <row r="777" spans="1:59" s="4" customFormat="1" x14ac:dyDescent="0.25">
      <c r="A777" s="18"/>
      <c r="B777" s="14"/>
      <c r="C777" s="14"/>
      <c r="Z777" s="5"/>
      <c r="BF777" s="14"/>
      <c r="BG777" s="14"/>
    </row>
    <row r="778" spans="1:59" s="4" customFormat="1" x14ac:dyDescent="0.25">
      <c r="A778" s="18"/>
      <c r="B778" s="14"/>
      <c r="C778" s="14"/>
      <c r="Z778" s="5"/>
      <c r="BF778" s="14"/>
      <c r="BG778" s="14"/>
    </row>
    <row r="779" spans="1:59" s="4" customFormat="1" x14ac:dyDescent="0.25">
      <c r="A779" s="18"/>
      <c r="B779" s="14"/>
      <c r="C779" s="14"/>
      <c r="Z779" s="5"/>
      <c r="BF779" s="14"/>
      <c r="BG779" s="14"/>
    </row>
    <row r="780" spans="1:59" s="4" customFormat="1" x14ac:dyDescent="0.25">
      <c r="A780" s="18"/>
      <c r="B780" s="14"/>
      <c r="C780" s="14"/>
      <c r="Z780" s="5"/>
      <c r="BF780" s="14"/>
      <c r="BG780" s="14"/>
    </row>
    <row r="781" spans="1:59" s="4" customFormat="1" x14ac:dyDescent="0.25">
      <c r="A781" s="18"/>
      <c r="B781" s="14"/>
      <c r="C781" s="14"/>
      <c r="Z781" s="5"/>
      <c r="BF781" s="14"/>
      <c r="BG781" s="14"/>
    </row>
    <row r="782" spans="1:59" s="4" customFormat="1" x14ac:dyDescent="0.25">
      <c r="A782" s="18"/>
      <c r="B782" s="14"/>
      <c r="C782" s="14"/>
      <c r="Z782" s="5"/>
      <c r="BF782" s="14"/>
      <c r="BG782" s="14"/>
    </row>
    <row r="783" spans="1:59" s="4" customFormat="1" x14ac:dyDescent="0.25">
      <c r="A783" s="18"/>
      <c r="B783" s="14"/>
      <c r="C783" s="14"/>
      <c r="Z783" s="5"/>
      <c r="BF783" s="14"/>
      <c r="BG783" s="14"/>
    </row>
    <row r="784" spans="1:59" s="4" customFormat="1" x14ac:dyDescent="0.25">
      <c r="A784" s="18"/>
      <c r="B784" s="14"/>
      <c r="C784" s="14"/>
      <c r="Z784" s="5"/>
      <c r="BF784" s="14"/>
      <c r="BG784" s="14"/>
    </row>
    <row r="785" spans="1:59" s="4" customFormat="1" x14ac:dyDescent="0.25">
      <c r="A785" s="18"/>
      <c r="B785" s="14"/>
      <c r="C785" s="14"/>
      <c r="Z785" s="5"/>
      <c r="BF785" s="14"/>
      <c r="BG785" s="14"/>
    </row>
    <row r="786" spans="1:59" s="4" customFormat="1" x14ac:dyDescent="0.25">
      <c r="A786" s="18"/>
      <c r="B786" s="14"/>
      <c r="C786" s="14"/>
      <c r="Z786" s="5"/>
      <c r="BF786" s="14"/>
      <c r="BG786" s="14"/>
    </row>
    <row r="787" spans="1:59" s="4" customFormat="1" x14ac:dyDescent="0.25">
      <c r="A787" s="18"/>
      <c r="B787" s="14"/>
      <c r="C787" s="14"/>
      <c r="Z787" s="5"/>
      <c r="BF787" s="14"/>
      <c r="BG787" s="14"/>
    </row>
    <row r="788" spans="1:59" s="4" customFormat="1" x14ac:dyDescent="0.25">
      <c r="A788" s="18"/>
      <c r="B788" s="14"/>
      <c r="C788" s="14"/>
      <c r="Z788" s="5"/>
      <c r="BF788" s="14"/>
      <c r="BG788" s="14"/>
    </row>
    <row r="789" spans="1:59" s="4" customFormat="1" x14ac:dyDescent="0.25">
      <c r="A789" s="18"/>
      <c r="B789" s="14"/>
      <c r="C789" s="14"/>
      <c r="Z789" s="5"/>
      <c r="BF789" s="14"/>
      <c r="BG789" s="14"/>
    </row>
    <row r="790" spans="1:59" s="4" customFormat="1" x14ac:dyDescent="0.25">
      <c r="A790" s="18"/>
      <c r="B790" s="14"/>
      <c r="C790" s="14"/>
      <c r="Z790" s="5"/>
      <c r="BF790" s="14"/>
      <c r="BG790" s="14"/>
    </row>
    <row r="791" spans="1:59" s="4" customFormat="1" x14ac:dyDescent="0.25">
      <c r="A791" s="18"/>
      <c r="B791" s="14"/>
      <c r="C791" s="14"/>
      <c r="Z791" s="5"/>
      <c r="BF791" s="14"/>
      <c r="BG791" s="14"/>
    </row>
    <row r="792" spans="1:59" s="4" customFormat="1" x14ac:dyDescent="0.25">
      <c r="A792" s="18"/>
      <c r="B792" s="14"/>
      <c r="C792" s="14"/>
      <c r="Z792" s="5"/>
      <c r="BF792" s="14"/>
      <c r="BG792" s="14"/>
    </row>
    <row r="793" spans="1:59" s="4" customFormat="1" x14ac:dyDescent="0.25">
      <c r="A793" s="18"/>
      <c r="B793" s="14"/>
      <c r="C793" s="14"/>
      <c r="Z793" s="5"/>
      <c r="BF793" s="14"/>
      <c r="BG793" s="14"/>
    </row>
    <row r="794" spans="1:59" s="4" customFormat="1" x14ac:dyDescent="0.25">
      <c r="A794" s="18"/>
      <c r="B794" s="14"/>
      <c r="C794" s="14"/>
      <c r="Z794" s="5"/>
      <c r="BF794" s="14"/>
      <c r="BG794" s="14"/>
    </row>
    <row r="795" spans="1:59" s="4" customFormat="1" x14ac:dyDescent="0.25">
      <c r="A795" s="18"/>
      <c r="B795" s="14"/>
      <c r="C795" s="14"/>
      <c r="Z795" s="5"/>
      <c r="BF795" s="14"/>
      <c r="BG795" s="14"/>
    </row>
    <row r="796" spans="1:59" s="4" customFormat="1" x14ac:dyDescent="0.25">
      <c r="A796" s="18"/>
      <c r="B796" s="14"/>
      <c r="C796" s="14"/>
      <c r="Z796" s="5"/>
      <c r="BF796" s="14"/>
      <c r="BG796" s="14"/>
    </row>
    <row r="797" spans="1:59" s="4" customFormat="1" x14ac:dyDescent="0.25">
      <c r="A797" s="18"/>
      <c r="B797" s="14"/>
      <c r="C797" s="14"/>
      <c r="Z797" s="5"/>
      <c r="BF797" s="14"/>
      <c r="BG797" s="14"/>
    </row>
    <row r="798" spans="1:59" s="4" customFormat="1" x14ac:dyDescent="0.25">
      <c r="A798" s="18"/>
      <c r="B798" s="14"/>
      <c r="C798" s="14"/>
      <c r="Z798" s="5"/>
      <c r="BF798" s="14"/>
      <c r="BG798" s="14"/>
    </row>
    <row r="799" spans="1:59" s="4" customFormat="1" x14ac:dyDescent="0.25">
      <c r="A799" s="18"/>
      <c r="B799" s="14"/>
      <c r="C799" s="14"/>
      <c r="Z799" s="5"/>
      <c r="BF799" s="14"/>
      <c r="BG799" s="14"/>
    </row>
    <row r="800" spans="1:59" s="4" customFormat="1" x14ac:dyDescent="0.25">
      <c r="A800" s="18"/>
      <c r="B800" s="14"/>
      <c r="C800" s="14"/>
      <c r="Z800" s="5"/>
      <c r="BF800" s="14"/>
      <c r="BG800" s="14"/>
    </row>
    <row r="801" spans="1:59" s="4" customFormat="1" x14ac:dyDescent="0.25">
      <c r="A801" s="18"/>
      <c r="B801" s="14"/>
      <c r="C801" s="14"/>
      <c r="Z801" s="5"/>
      <c r="BF801" s="14"/>
      <c r="BG801" s="14"/>
    </row>
    <row r="802" spans="1:59" s="4" customFormat="1" x14ac:dyDescent="0.25">
      <c r="A802" s="18"/>
      <c r="B802" s="14"/>
      <c r="C802" s="14"/>
      <c r="Z802" s="5"/>
      <c r="BF802" s="14"/>
      <c r="BG802" s="14"/>
    </row>
    <row r="803" spans="1:59" s="4" customFormat="1" x14ac:dyDescent="0.25">
      <c r="A803" s="18"/>
      <c r="B803" s="14"/>
      <c r="C803" s="14"/>
      <c r="Z803" s="5"/>
      <c r="BF803" s="14"/>
      <c r="BG803" s="14"/>
    </row>
    <row r="804" spans="1:59" s="4" customFormat="1" x14ac:dyDescent="0.25">
      <c r="A804" s="18"/>
      <c r="B804" s="14"/>
      <c r="C804" s="14"/>
      <c r="Z804" s="5"/>
      <c r="BF804" s="14"/>
      <c r="BG804" s="14"/>
    </row>
    <row r="805" spans="1:59" s="4" customFormat="1" x14ac:dyDescent="0.25">
      <c r="A805" s="18"/>
      <c r="B805" s="14"/>
      <c r="C805" s="14"/>
      <c r="Z805" s="5"/>
      <c r="BF805" s="14"/>
      <c r="BG805" s="14"/>
    </row>
    <row r="806" spans="1:59" s="4" customFormat="1" x14ac:dyDescent="0.25">
      <c r="A806" s="18"/>
      <c r="B806" s="14"/>
      <c r="C806" s="14"/>
      <c r="Z806" s="5"/>
      <c r="BF806" s="14"/>
      <c r="BG806" s="14"/>
    </row>
    <row r="807" spans="1:59" s="4" customFormat="1" x14ac:dyDescent="0.25">
      <c r="A807" s="18"/>
      <c r="B807" s="14"/>
      <c r="C807" s="14"/>
      <c r="Z807" s="5"/>
      <c r="BF807" s="14"/>
      <c r="BG807" s="14"/>
    </row>
    <row r="808" spans="1:59" s="4" customFormat="1" x14ac:dyDescent="0.25">
      <c r="A808" s="18"/>
      <c r="B808" s="14"/>
      <c r="C808" s="14"/>
      <c r="Z808" s="5"/>
      <c r="BF808" s="14"/>
      <c r="BG808" s="14"/>
    </row>
    <row r="809" spans="1:59" s="4" customFormat="1" x14ac:dyDescent="0.25">
      <c r="A809" s="18"/>
      <c r="B809" s="14"/>
      <c r="C809" s="14"/>
      <c r="Z809" s="5"/>
      <c r="BF809" s="14"/>
      <c r="BG809" s="14"/>
    </row>
    <row r="810" spans="1:59" s="4" customFormat="1" x14ac:dyDescent="0.25">
      <c r="A810" s="18"/>
      <c r="B810" s="14"/>
      <c r="C810" s="14"/>
      <c r="Z810" s="5"/>
      <c r="BF810" s="14"/>
      <c r="BG810" s="14"/>
    </row>
    <row r="811" spans="1:59" s="4" customFormat="1" x14ac:dyDescent="0.25">
      <c r="A811" s="18"/>
      <c r="B811" s="14"/>
      <c r="C811" s="14"/>
      <c r="Z811" s="5"/>
      <c r="BF811" s="14"/>
      <c r="BG811" s="14"/>
    </row>
    <row r="812" spans="1:59" s="4" customFormat="1" x14ac:dyDescent="0.25">
      <c r="A812" s="18"/>
      <c r="B812" s="14"/>
      <c r="C812" s="14"/>
      <c r="Z812" s="5"/>
      <c r="BF812" s="14"/>
      <c r="BG812" s="14"/>
    </row>
    <row r="813" spans="1:59" s="4" customFormat="1" x14ac:dyDescent="0.25">
      <c r="A813" s="18"/>
      <c r="B813" s="14"/>
      <c r="C813" s="14"/>
      <c r="Z813" s="5"/>
      <c r="BF813" s="14"/>
      <c r="BG813" s="14"/>
    </row>
    <row r="814" spans="1:59" s="4" customFormat="1" x14ac:dyDescent="0.25">
      <c r="A814" s="18"/>
      <c r="B814" s="14"/>
      <c r="C814" s="14"/>
      <c r="Z814" s="5"/>
      <c r="BF814" s="14"/>
      <c r="BG814" s="14"/>
    </row>
    <row r="815" spans="1:59" s="4" customFormat="1" x14ac:dyDescent="0.25">
      <c r="A815" s="18"/>
      <c r="B815" s="14"/>
      <c r="C815" s="14"/>
      <c r="Z815" s="5"/>
      <c r="BF815" s="14"/>
      <c r="BG815" s="14"/>
    </row>
    <row r="816" spans="1:59" s="4" customFormat="1" x14ac:dyDescent="0.25">
      <c r="A816" s="18"/>
      <c r="B816" s="14"/>
      <c r="C816" s="14"/>
      <c r="Z816" s="5"/>
      <c r="BF816" s="14"/>
      <c r="BG816" s="14"/>
    </row>
    <row r="817" spans="1:59" s="4" customFormat="1" x14ac:dyDescent="0.25">
      <c r="A817" s="18"/>
      <c r="B817" s="14"/>
      <c r="C817" s="14"/>
      <c r="Z817" s="5"/>
      <c r="BF817" s="14"/>
      <c r="BG817" s="14"/>
    </row>
    <row r="818" spans="1:59" s="4" customFormat="1" x14ac:dyDescent="0.25">
      <c r="A818" s="18"/>
      <c r="B818" s="14"/>
      <c r="C818" s="14"/>
      <c r="Z818" s="5"/>
      <c r="BF818" s="14"/>
      <c r="BG818" s="14"/>
    </row>
    <row r="819" spans="1:59" s="4" customFormat="1" x14ac:dyDescent="0.25">
      <c r="A819" s="18"/>
      <c r="B819" s="14"/>
      <c r="C819" s="14"/>
      <c r="Z819" s="5"/>
      <c r="BF819" s="14"/>
      <c r="BG819" s="14"/>
    </row>
    <row r="820" spans="1:59" s="4" customFormat="1" x14ac:dyDescent="0.25">
      <c r="A820" s="18"/>
      <c r="B820" s="14"/>
      <c r="C820" s="14"/>
      <c r="Z820" s="5"/>
      <c r="BF820" s="14"/>
      <c r="BG820" s="14"/>
    </row>
    <row r="821" spans="1:59" s="4" customFormat="1" x14ac:dyDescent="0.25">
      <c r="A821" s="18"/>
      <c r="B821" s="14"/>
      <c r="C821" s="14"/>
      <c r="Z821" s="5"/>
      <c r="BF821" s="14"/>
      <c r="BG821" s="14"/>
    </row>
    <row r="822" spans="1:59" s="4" customFormat="1" x14ac:dyDescent="0.25">
      <c r="A822" s="18"/>
      <c r="B822" s="14"/>
      <c r="C822" s="14"/>
      <c r="Z822" s="5"/>
      <c r="BF822" s="14"/>
      <c r="BG822" s="14"/>
    </row>
    <row r="823" spans="1:59" s="4" customFormat="1" x14ac:dyDescent="0.25">
      <c r="A823" s="18"/>
      <c r="B823" s="14"/>
      <c r="C823" s="14"/>
      <c r="Z823" s="5"/>
      <c r="BF823" s="14"/>
      <c r="BG823" s="14"/>
    </row>
    <row r="824" spans="1:59" s="4" customFormat="1" x14ac:dyDescent="0.25">
      <c r="A824" s="18"/>
      <c r="B824" s="14"/>
      <c r="C824" s="14"/>
      <c r="Z824" s="5"/>
      <c r="BF824" s="14"/>
      <c r="BG824" s="14"/>
    </row>
    <row r="825" spans="1:59" s="4" customFormat="1" x14ac:dyDescent="0.25">
      <c r="A825" s="18"/>
      <c r="B825" s="14"/>
      <c r="C825" s="14"/>
      <c r="Z825" s="5"/>
      <c r="BF825" s="14"/>
      <c r="BG825" s="14"/>
    </row>
    <row r="826" spans="1:59" s="4" customFormat="1" x14ac:dyDescent="0.25">
      <c r="A826" s="18"/>
      <c r="B826" s="14"/>
      <c r="C826" s="14"/>
      <c r="Z826" s="5"/>
      <c r="BF826" s="14"/>
      <c r="BG826" s="14"/>
    </row>
    <row r="827" spans="1:59" s="4" customFormat="1" x14ac:dyDescent="0.25">
      <c r="A827" s="18"/>
      <c r="B827" s="14"/>
      <c r="C827" s="14"/>
      <c r="Z827" s="5"/>
      <c r="BF827" s="14"/>
      <c r="BG827" s="14"/>
    </row>
    <row r="828" spans="1:59" s="4" customFormat="1" x14ac:dyDescent="0.25">
      <c r="A828" s="18"/>
      <c r="B828" s="14"/>
      <c r="C828" s="14"/>
      <c r="Z828" s="5"/>
      <c r="BF828" s="14"/>
      <c r="BG828" s="14"/>
    </row>
    <row r="829" spans="1:59" s="4" customFormat="1" x14ac:dyDescent="0.25">
      <c r="A829" s="18"/>
      <c r="B829" s="14"/>
      <c r="C829" s="14"/>
      <c r="Z829" s="5"/>
      <c r="BF829" s="14"/>
      <c r="BG829" s="14"/>
    </row>
    <row r="830" spans="1:59" s="4" customFormat="1" x14ac:dyDescent="0.25">
      <c r="A830" s="18"/>
      <c r="B830" s="14"/>
      <c r="C830" s="14"/>
      <c r="Z830" s="5"/>
      <c r="BF830" s="14"/>
      <c r="BG830" s="14"/>
    </row>
    <row r="831" spans="1:59" s="4" customFormat="1" x14ac:dyDescent="0.25">
      <c r="A831" s="18"/>
      <c r="B831" s="14"/>
      <c r="C831" s="14"/>
      <c r="Z831" s="5"/>
      <c r="BF831" s="14"/>
      <c r="BG831" s="14"/>
    </row>
    <row r="832" spans="1:59" s="4" customFormat="1" x14ac:dyDescent="0.25">
      <c r="A832" s="18"/>
      <c r="B832" s="14"/>
      <c r="C832" s="14"/>
      <c r="Z832" s="5"/>
      <c r="BF832" s="14"/>
      <c r="BG832" s="14"/>
    </row>
    <row r="833" spans="1:59" s="4" customFormat="1" x14ac:dyDescent="0.25">
      <c r="A833" s="18"/>
      <c r="B833" s="14"/>
      <c r="C833" s="14"/>
      <c r="Z833" s="5"/>
      <c r="BF833" s="14"/>
      <c r="BG833" s="14"/>
    </row>
    <row r="834" spans="1:59" s="4" customFormat="1" x14ac:dyDescent="0.25">
      <c r="A834" s="18"/>
      <c r="B834" s="14"/>
      <c r="C834" s="14"/>
      <c r="Z834" s="5"/>
      <c r="BF834" s="14"/>
      <c r="BG834" s="14"/>
    </row>
    <row r="835" spans="1:59" s="4" customFormat="1" x14ac:dyDescent="0.25">
      <c r="A835" s="18"/>
      <c r="B835" s="14"/>
      <c r="C835" s="14"/>
      <c r="Z835" s="5"/>
      <c r="BF835" s="14"/>
      <c r="BG835" s="14"/>
    </row>
    <row r="836" spans="1:59" s="4" customFormat="1" x14ac:dyDescent="0.25">
      <c r="A836" s="18"/>
      <c r="B836" s="14"/>
      <c r="C836" s="14"/>
      <c r="Z836" s="5"/>
      <c r="BF836" s="14"/>
      <c r="BG836" s="14"/>
    </row>
    <row r="837" spans="1:59" s="4" customFormat="1" x14ac:dyDescent="0.25">
      <c r="A837" s="18"/>
      <c r="B837" s="14"/>
      <c r="C837" s="14"/>
      <c r="Z837" s="5"/>
      <c r="BF837" s="14"/>
      <c r="BG837" s="14"/>
    </row>
    <row r="838" spans="1:59" s="4" customFormat="1" x14ac:dyDescent="0.25">
      <c r="A838" s="18"/>
      <c r="B838" s="14"/>
      <c r="C838" s="14"/>
      <c r="Z838" s="5"/>
      <c r="BF838" s="14"/>
      <c r="BG838" s="14"/>
    </row>
    <row r="839" spans="1:59" s="4" customFormat="1" x14ac:dyDescent="0.25">
      <c r="A839" s="18"/>
      <c r="B839" s="14"/>
      <c r="C839" s="14"/>
      <c r="Z839" s="5"/>
      <c r="BF839" s="14"/>
      <c r="BG839" s="14"/>
    </row>
    <row r="840" spans="1:59" s="4" customFormat="1" x14ac:dyDescent="0.25">
      <c r="A840" s="18"/>
      <c r="B840" s="14"/>
      <c r="C840" s="14"/>
      <c r="Z840" s="5"/>
      <c r="BF840" s="14"/>
      <c r="BG840" s="14"/>
    </row>
    <row r="841" spans="1:59" s="4" customFormat="1" x14ac:dyDescent="0.25">
      <c r="A841" s="18"/>
      <c r="B841" s="14"/>
      <c r="C841" s="14"/>
      <c r="Z841" s="5"/>
      <c r="BF841" s="14"/>
      <c r="BG841" s="14"/>
    </row>
    <row r="842" spans="1:59" s="4" customFormat="1" x14ac:dyDescent="0.25">
      <c r="A842" s="18"/>
      <c r="B842" s="14"/>
      <c r="C842" s="14"/>
      <c r="Z842" s="5"/>
      <c r="BF842" s="14"/>
      <c r="BG842" s="14"/>
    </row>
    <row r="843" spans="1:59" s="4" customFormat="1" x14ac:dyDescent="0.25">
      <c r="A843" s="18"/>
      <c r="B843" s="14"/>
      <c r="C843" s="14"/>
      <c r="Z843" s="5"/>
      <c r="BF843" s="14"/>
      <c r="BG843" s="14"/>
    </row>
    <row r="844" spans="1:59" s="4" customFormat="1" x14ac:dyDescent="0.25">
      <c r="A844" s="18"/>
      <c r="B844" s="14"/>
      <c r="C844" s="14"/>
      <c r="Z844" s="5"/>
      <c r="BF844" s="14"/>
      <c r="BG844" s="14"/>
    </row>
    <row r="845" spans="1:59" s="4" customFormat="1" x14ac:dyDescent="0.25">
      <c r="A845" s="18"/>
      <c r="B845" s="14"/>
      <c r="C845" s="14"/>
      <c r="Z845" s="5"/>
      <c r="BF845" s="14"/>
      <c r="BG845" s="14"/>
    </row>
    <row r="846" spans="1:59" s="4" customFormat="1" x14ac:dyDescent="0.25">
      <c r="A846" s="18"/>
      <c r="B846" s="14"/>
      <c r="C846" s="14"/>
      <c r="Z846" s="5"/>
      <c r="BF846" s="14"/>
      <c r="BG846" s="14"/>
    </row>
    <row r="847" spans="1:59" s="4" customFormat="1" x14ac:dyDescent="0.25">
      <c r="A847" s="18"/>
      <c r="B847" s="14"/>
      <c r="C847" s="14"/>
      <c r="Z847" s="5"/>
      <c r="BF847" s="14"/>
      <c r="BG847" s="14"/>
    </row>
    <row r="848" spans="1:59" s="4" customFormat="1" x14ac:dyDescent="0.25">
      <c r="A848" s="18"/>
      <c r="B848" s="14"/>
      <c r="C848" s="14"/>
      <c r="Z848" s="5"/>
      <c r="BF848" s="14"/>
      <c r="BG848" s="14"/>
    </row>
    <row r="849" spans="1:59" s="4" customFormat="1" x14ac:dyDescent="0.25">
      <c r="A849" s="18"/>
      <c r="B849" s="14"/>
      <c r="C849" s="14"/>
      <c r="Z849" s="5"/>
      <c r="BF849" s="14"/>
      <c r="BG849" s="14"/>
    </row>
    <row r="850" spans="1:59" s="4" customFormat="1" x14ac:dyDescent="0.25">
      <c r="A850" s="18"/>
      <c r="B850" s="14"/>
      <c r="C850" s="14"/>
      <c r="Z850" s="5"/>
      <c r="BF850" s="14"/>
      <c r="BG850" s="14"/>
    </row>
    <row r="851" spans="1:59" s="4" customFormat="1" x14ac:dyDescent="0.25">
      <c r="A851" s="18"/>
      <c r="B851" s="14"/>
      <c r="C851" s="14"/>
      <c r="Z851" s="5"/>
      <c r="BF851" s="14"/>
      <c r="BG851" s="14"/>
    </row>
    <row r="852" spans="1:59" s="4" customFormat="1" x14ac:dyDescent="0.25">
      <c r="A852" s="18"/>
      <c r="B852" s="14"/>
      <c r="C852" s="14"/>
      <c r="Z852" s="5"/>
      <c r="BF852" s="14"/>
      <c r="BG852" s="14"/>
    </row>
    <row r="853" spans="1:59" s="4" customFormat="1" x14ac:dyDescent="0.25">
      <c r="A853" s="18"/>
      <c r="B853" s="14"/>
      <c r="C853" s="14"/>
      <c r="Z853" s="5"/>
      <c r="BF853" s="14"/>
      <c r="BG853" s="14"/>
    </row>
    <row r="854" spans="1:59" s="4" customFormat="1" x14ac:dyDescent="0.25">
      <c r="A854" s="18"/>
      <c r="B854" s="14"/>
      <c r="C854" s="14"/>
      <c r="Z854" s="5"/>
      <c r="BF854" s="14"/>
      <c r="BG854" s="14"/>
    </row>
    <row r="855" spans="1:59" s="4" customFormat="1" x14ac:dyDescent="0.25">
      <c r="A855" s="18"/>
      <c r="B855" s="14"/>
      <c r="C855" s="14"/>
      <c r="Z855" s="5"/>
      <c r="BF855" s="14"/>
      <c r="BG855" s="14"/>
    </row>
    <row r="856" spans="1:59" s="4" customFormat="1" x14ac:dyDescent="0.25">
      <c r="A856" s="18"/>
      <c r="B856" s="14"/>
      <c r="C856" s="14"/>
      <c r="Z856" s="5"/>
      <c r="BF856" s="14"/>
      <c r="BG856" s="14"/>
    </row>
    <row r="857" spans="1:59" s="4" customFormat="1" x14ac:dyDescent="0.25">
      <c r="A857" s="18"/>
      <c r="B857" s="14"/>
      <c r="C857" s="14"/>
      <c r="Z857" s="5"/>
      <c r="BF857" s="14"/>
      <c r="BG857" s="14"/>
    </row>
    <row r="858" spans="1:59" s="4" customFormat="1" x14ac:dyDescent="0.25">
      <c r="A858" s="18"/>
      <c r="B858" s="14"/>
      <c r="C858" s="14"/>
      <c r="Z858" s="5"/>
      <c r="BF858" s="14"/>
      <c r="BG858" s="14"/>
    </row>
    <row r="859" spans="1:59" s="4" customFormat="1" x14ac:dyDescent="0.25">
      <c r="A859" s="18"/>
      <c r="B859" s="14"/>
      <c r="C859" s="14"/>
      <c r="Z859" s="5"/>
      <c r="BF859" s="14"/>
      <c r="BG859" s="14"/>
    </row>
    <row r="860" spans="1:59" s="4" customFormat="1" x14ac:dyDescent="0.25">
      <c r="A860" s="18"/>
      <c r="B860" s="14"/>
      <c r="C860" s="14"/>
      <c r="Z860" s="5"/>
      <c r="BF860" s="14"/>
      <c r="BG860" s="14"/>
    </row>
    <row r="861" spans="1:59" s="4" customFormat="1" x14ac:dyDescent="0.25">
      <c r="A861" s="18"/>
      <c r="B861" s="14"/>
      <c r="C861" s="14"/>
      <c r="Z861" s="5"/>
      <c r="BF861" s="14"/>
      <c r="BG861" s="14"/>
    </row>
    <row r="862" spans="1:59" s="4" customFormat="1" x14ac:dyDescent="0.25">
      <c r="A862" s="18"/>
      <c r="B862" s="14"/>
      <c r="C862" s="14"/>
      <c r="Z862" s="5"/>
      <c r="BF862" s="14"/>
      <c r="BG862" s="14"/>
    </row>
    <row r="863" spans="1:59" s="4" customFormat="1" x14ac:dyDescent="0.25">
      <c r="A863" s="18"/>
      <c r="B863" s="14"/>
      <c r="C863" s="14"/>
      <c r="Z863" s="5"/>
      <c r="BF863" s="14"/>
      <c r="BG863" s="14"/>
    </row>
    <row r="864" spans="1:59" s="4" customFormat="1" x14ac:dyDescent="0.25">
      <c r="A864" s="18"/>
      <c r="B864" s="14"/>
      <c r="C864" s="14"/>
      <c r="Z864" s="5"/>
      <c r="BF864" s="14"/>
      <c r="BG864" s="14"/>
    </row>
    <row r="865" spans="1:59" s="4" customFormat="1" x14ac:dyDescent="0.25">
      <c r="A865" s="18"/>
      <c r="B865" s="14"/>
      <c r="C865" s="14"/>
      <c r="Z865" s="5"/>
      <c r="BF865" s="14"/>
      <c r="BG865" s="14"/>
    </row>
    <row r="866" spans="1:59" s="4" customFormat="1" x14ac:dyDescent="0.25">
      <c r="A866" s="18"/>
      <c r="B866" s="14"/>
      <c r="C866" s="14"/>
      <c r="Z866" s="5"/>
      <c r="BF866" s="14"/>
      <c r="BG866" s="14"/>
    </row>
    <row r="867" spans="1:59" s="4" customFormat="1" x14ac:dyDescent="0.25">
      <c r="A867" s="18"/>
      <c r="B867" s="14"/>
      <c r="C867" s="14"/>
      <c r="Z867" s="5"/>
      <c r="BF867" s="14"/>
      <c r="BG867" s="14"/>
    </row>
    <row r="868" spans="1:59" s="4" customFormat="1" x14ac:dyDescent="0.25">
      <c r="A868" s="18"/>
      <c r="B868" s="14"/>
      <c r="C868" s="14"/>
      <c r="Z868" s="5"/>
      <c r="BF868" s="14"/>
      <c r="BG868" s="14"/>
    </row>
    <row r="869" spans="1:59" s="4" customFormat="1" x14ac:dyDescent="0.25">
      <c r="A869" s="18"/>
      <c r="B869" s="14"/>
      <c r="C869" s="14"/>
      <c r="Z869" s="5"/>
      <c r="BF869" s="14"/>
      <c r="BG869" s="14"/>
    </row>
    <row r="870" spans="1:59" s="4" customFormat="1" x14ac:dyDescent="0.25">
      <c r="A870" s="18"/>
      <c r="B870" s="14"/>
      <c r="C870" s="14"/>
      <c r="Z870" s="5"/>
      <c r="BF870" s="14"/>
      <c r="BG870" s="14"/>
    </row>
    <row r="871" spans="1:59" s="4" customFormat="1" x14ac:dyDescent="0.25">
      <c r="A871" s="18"/>
      <c r="B871" s="14"/>
      <c r="C871" s="14"/>
      <c r="Z871" s="5"/>
      <c r="BF871" s="14"/>
      <c r="BG871" s="14"/>
    </row>
    <row r="872" spans="1:59" s="4" customFormat="1" x14ac:dyDescent="0.25">
      <c r="A872" s="18"/>
      <c r="B872" s="14"/>
      <c r="C872" s="14"/>
      <c r="Z872" s="5"/>
      <c r="BF872" s="14"/>
      <c r="BG872" s="14"/>
    </row>
    <row r="873" spans="1:59" s="4" customFormat="1" x14ac:dyDescent="0.25">
      <c r="A873" s="18"/>
      <c r="B873" s="14"/>
      <c r="C873" s="14"/>
      <c r="Z873" s="5"/>
      <c r="BF873" s="14"/>
      <c r="BG873" s="14"/>
    </row>
    <row r="874" spans="1:59" s="4" customFormat="1" x14ac:dyDescent="0.25">
      <c r="A874" s="18"/>
      <c r="B874" s="14"/>
      <c r="C874" s="14"/>
      <c r="Z874" s="5"/>
      <c r="BF874" s="14"/>
      <c r="BG874" s="14"/>
    </row>
    <row r="875" spans="1:59" s="4" customFormat="1" x14ac:dyDescent="0.25">
      <c r="A875" s="18"/>
      <c r="B875" s="14"/>
      <c r="C875" s="14"/>
      <c r="Z875" s="5"/>
      <c r="BF875" s="14"/>
      <c r="BG875" s="14"/>
    </row>
    <row r="876" spans="1:59" s="4" customFormat="1" x14ac:dyDescent="0.25">
      <c r="A876" s="18"/>
      <c r="B876" s="14"/>
      <c r="C876" s="14"/>
      <c r="Z876" s="5"/>
      <c r="BF876" s="14"/>
      <c r="BG876" s="14"/>
    </row>
    <row r="877" spans="1:59" s="4" customFormat="1" x14ac:dyDescent="0.25">
      <c r="A877" s="18"/>
      <c r="B877" s="14"/>
      <c r="C877" s="14"/>
      <c r="Z877" s="5"/>
      <c r="BF877" s="14"/>
      <c r="BG877" s="14"/>
    </row>
    <row r="878" spans="1:59" s="4" customFormat="1" x14ac:dyDescent="0.25">
      <c r="A878" s="18"/>
      <c r="B878" s="14"/>
      <c r="C878" s="14"/>
      <c r="Z878" s="5"/>
      <c r="BF878" s="14"/>
      <c r="BG878" s="14"/>
    </row>
    <row r="879" spans="1:59" s="4" customFormat="1" x14ac:dyDescent="0.25">
      <c r="A879" s="18"/>
      <c r="B879" s="14"/>
      <c r="C879" s="14"/>
      <c r="Z879" s="5"/>
      <c r="BF879" s="14"/>
      <c r="BG879" s="14"/>
    </row>
    <row r="880" spans="1:59" s="4" customFormat="1" x14ac:dyDescent="0.25">
      <c r="A880" s="18"/>
      <c r="B880" s="14"/>
      <c r="C880" s="14"/>
      <c r="Z880" s="5"/>
      <c r="BF880" s="14"/>
      <c r="BG880" s="14"/>
    </row>
    <row r="881" spans="1:59" s="4" customFormat="1" x14ac:dyDescent="0.25">
      <c r="A881" s="18"/>
      <c r="B881" s="14"/>
      <c r="C881" s="14"/>
      <c r="Z881" s="5"/>
      <c r="BF881" s="14"/>
      <c r="BG881" s="14"/>
    </row>
    <row r="882" spans="1:59" s="4" customFormat="1" x14ac:dyDescent="0.25">
      <c r="A882" s="18"/>
      <c r="B882" s="14"/>
      <c r="C882" s="14"/>
      <c r="Z882" s="5"/>
      <c r="BF882" s="14"/>
      <c r="BG882" s="14"/>
    </row>
    <row r="883" spans="1:59" s="4" customFormat="1" x14ac:dyDescent="0.25">
      <c r="A883" s="18"/>
      <c r="B883" s="14"/>
      <c r="C883" s="14"/>
      <c r="Z883" s="5"/>
      <c r="BF883" s="14"/>
      <c r="BG883" s="14"/>
    </row>
    <row r="884" spans="1:59" s="4" customFormat="1" x14ac:dyDescent="0.25">
      <c r="A884" s="18"/>
      <c r="B884" s="14"/>
      <c r="C884" s="14"/>
      <c r="Z884" s="5"/>
      <c r="BF884" s="14"/>
      <c r="BG884" s="14"/>
    </row>
    <row r="885" spans="1:59" s="4" customFormat="1" x14ac:dyDescent="0.25">
      <c r="A885" s="18"/>
      <c r="B885" s="14"/>
      <c r="C885" s="14"/>
      <c r="Z885" s="5"/>
      <c r="BF885" s="14"/>
      <c r="BG885" s="14"/>
    </row>
    <row r="886" spans="1:59" s="4" customFormat="1" x14ac:dyDescent="0.25">
      <c r="A886" s="18"/>
      <c r="B886" s="14"/>
      <c r="C886" s="14"/>
      <c r="Z886" s="5"/>
      <c r="BF886" s="14"/>
      <c r="BG886" s="14"/>
    </row>
    <row r="887" spans="1:59" s="4" customFormat="1" x14ac:dyDescent="0.25">
      <c r="A887" s="18"/>
      <c r="B887" s="14"/>
      <c r="C887" s="14"/>
      <c r="Z887" s="5"/>
      <c r="BF887" s="14"/>
      <c r="BG887" s="14"/>
    </row>
    <row r="888" spans="1:59" s="4" customFormat="1" x14ac:dyDescent="0.25">
      <c r="A888" s="18"/>
      <c r="B888" s="14"/>
      <c r="C888" s="14"/>
      <c r="Z888" s="5"/>
      <c r="BF888" s="14"/>
      <c r="BG888" s="14"/>
    </row>
    <row r="889" spans="1:59" s="4" customFormat="1" x14ac:dyDescent="0.25">
      <c r="A889" s="18"/>
      <c r="B889" s="14"/>
      <c r="C889" s="14"/>
      <c r="Z889" s="5"/>
      <c r="BF889" s="14"/>
      <c r="BG889" s="14"/>
    </row>
    <row r="890" spans="1:59" s="4" customFormat="1" x14ac:dyDescent="0.25">
      <c r="A890" s="18"/>
      <c r="B890" s="14"/>
      <c r="C890" s="14"/>
      <c r="Z890" s="5"/>
      <c r="BF890" s="14"/>
      <c r="BG890" s="14"/>
    </row>
    <row r="891" spans="1:59" s="4" customFormat="1" x14ac:dyDescent="0.25">
      <c r="A891" s="18"/>
      <c r="B891" s="14"/>
      <c r="C891" s="14"/>
      <c r="Z891" s="5"/>
      <c r="BF891" s="14"/>
      <c r="BG891" s="14"/>
    </row>
    <row r="892" spans="1:59" s="4" customFormat="1" x14ac:dyDescent="0.25">
      <c r="A892" s="18"/>
      <c r="B892" s="14"/>
      <c r="C892" s="14"/>
      <c r="Z892" s="5"/>
      <c r="BF892" s="14"/>
      <c r="BG892" s="14"/>
    </row>
    <row r="893" spans="1:59" s="4" customFormat="1" x14ac:dyDescent="0.25">
      <c r="A893" s="18"/>
      <c r="B893" s="14"/>
      <c r="C893" s="14"/>
      <c r="Z893" s="5"/>
      <c r="BF893" s="14"/>
      <c r="BG893" s="14"/>
    </row>
    <row r="894" spans="1:59" s="4" customFormat="1" x14ac:dyDescent="0.25">
      <c r="A894" s="18"/>
      <c r="B894" s="14"/>
      <c r="C894" s="14"/>
      <c r="Z894" s="5"/>
      <c r="BF894" s="14"/>
      <c r="BG894" s="14"/>
    </row>
    <row r="895" spans="1:59" s="4" customFormat="1" x14ac:dyDescent="0.25">
      <c r="A895" s="18"/>
      <c r="B895" s="14"/>
      <c r="C895" s="14"/>
      <c r="Z895" s="5"/>
      <c r="BF895" s="14"/>
      <c r="BG895" s="14"/>
    </row>
    <row r="896" spans="1:59" s="4" customFormat="1" x14ac:dyDescent="0.25">
      <c r="A896" s="18"/>
      <c r="B896" s="14"/>
      <c r="C896" s="14"/>
      <c r="Z896" s="5"/>
      <c r="BF896" s="14"/>
      <c r="BG896" s="14"/>
    </row>
    <row r="897" spans="1:59" s="4" customFormat="1" x14ac:dyDescent="0.25">
      <c r="A897" s="18"/>
      <c r="B897" s="14"/>
      <c r="C897" s="14"/>
      <c r="Z897" s="5"/>
      <c r="BF897" s="14"/>
      <c r="BG897" s="14"/>
    </row>
    <row r="898" spans="1:59" s="4" customFormat="1" x14ac:dyDescent="0.25">
      <c r="A898" s="18"/>
      <c r="B898" s="14"/>
      <c r="C898" s="14"/>
      <c r="Z898" s="5"/>
      <c r="BF898" s="14"/>
      <c r="BG898" s="14"/>
    </row>
    <row r="899" spans="1:59" s="4" customFormat="1" x14ac:dyDescent="0.25">
      <c r="A899" s="18"/>
      <c r="B899" s="14"/>
      <c r="C899" s="14"/>
      <c r="Z899" s="5"/>
      <c r="BF899" s="14"/>
      <c r="BG899" s="14"/>
    </row>
    <row r="900" spans="1:59" s="4" customFormat="1" x14ac:dyDescent="0.25">
      <c r="A900" s="18"/>
      <c r="B900" s="14"/>
      <c r="C900" s="14"/>
      <c r="Z900" s="5"/>
      <c r="BF900" s="14"/>
      <c r="BG900" s="14"/>
    </row>
    <row r="901" spans="1:59" s="4" customFormat="1" x14ac:dyDescent="0.25">
      <c r="A901" s="18"/>
      <c r="B901" s="14"/>
      <c r="C901" s="14"/>
      <c r="Z901" s="5"/>
      <c r="BF901" s="14"/>
      <c r="BG901" s="14"/>
    </row>
    <row r="902" spans="1:59" s="4" customFormat="1" x14ac:dyDescent="0.25">
      <c r="A902" s="18"/>
      <c r="B902" s="14"/>
      <c r="C902" s="14"/>
      <c r="Z902" s="5"/>
      <c r="BF902" s="14"/>
      <c r="BG902" s="14"/>
    </row>
    <row r="903" spans="1:59" s="4" customFormat="1" x14ac:dyDescent="0.25">
      <c r="A903" s="18"/>
      <c r="B903" s="14"/>
      <c r="C903" s="14"/>
      <c r="Z903" s="5"/>
      <c r="BF903" s="14"/>
      <c r="BG903" s="14"/>
    </row>
    <row r="904" spans="1:59" s="4" customFormat="1" x14ac:dyDescent="0.25">
      <c r="A904" s="18"/>
      <c r="B904" s="14"/>
      <c r="C904" s="14"/>
      <c r="Z904" s="5"/>
      <c r="BF904" s="14"/>
      <c r="BG904" s="14"/>
    </row>
    <row r="905" spans="1:59" s="4" customFormat="1" x14ac:dyDescent="0.25">
      <c r="A905" s="18"/>
      <c r="B905" s="14"/>
      <c r="C905" s="14"/>
      <c r="Z905" s="5"/>
      <c r="BF905" s="14"/>
      <c r="BG905" s="14"/>
    </row>
    <row r="906" spans="1:59" s="4" customFormat="1" x14ac:dyDescent="0.25">
      <c r="A906" s="18"/>
      <c r="B906" s="14"/>
      <c r="C906" s="14"/>
      <c r="Z906" s="5"/>
      <c r="BF906" s="14"/>
      <c r="BG906" s="14"/>
    </row>
    <row r="907" spans="1:59" s="4" customFormat="1" x14ac:dyDescent="0.25">
      <c r="A907" s="18"/>
      <c r="B907" s="14"/>
      <c r="C907" s="14"/>
      <c r="Z907" s="5"/>
      <c r="BF907" s="14"/>
      <c r="BG907" s="14"/>
    </row>
    <row r="908" spans="1:59" s="4" customFormat="1" x14ac:dyDescent="0.25">
      <c r="A908" s="18"/>
      <c r="B908" s="14"/>
      <c r="C908" s="14"/>
      <c r="Z908" s="5"/>
      <c r="BF908" s="14"/>
      <c r="BG908" s="14"/>
    </row>
    <row r="909" spans="1:59" s="4" customFormat="1" x14ac:dyDescent="0.25">
      <c r="A909" s="18"/>
      <c r="B909" s="14"/>
      <c r="C909" s="14"/>
      <c r="Z909" s="5"/>
      <c r="BF909" s="14"/>
      <c r="BG909" s="14"/>
    </row>
    <row r="910" spans="1:59" s="4" customFormat="1" x14ac:dyDescent="0.25">
      <c r="A910" s="18"/>
      <c r="B910" s="14"/>
      <c r="C910" s="14"/>
      <c r="Z910" s="5"/>
      <c r="BF910" s="14"/>
      <c r="BG910" s="14"/>
    </row>
    <row r="911" spans="1:59" s="4" customFormat="1" x14ac:dyDescent="0.25">
      <c r="A911" s="18"/>
      <c r="B911" s="14"/>
      <c r="C911" s="14"/>
      <c r="Z911" s="5"/>
      <c r="BF911" s="14"/>
      <c r="BG911" s="14"/>
    </row>
    <row r="912" spans="1:59" s="4" customFormat="1" x14ac:dyDescent="0.25">
      <c r="A912" s="18"/>
      <c r="B912" s="14"/>
      <c r="C912" s="14"/>
      <c r="Z912" s="5"/>
      <c r="BF912" s="14"/>
      <c r="BG912" s="14"/>
    </row>
    <row r="913" spans="1:59" s="4" customFormat="1" x14ac:dyDescent="0.25">
      <c r="A913" s="18"/>
      <c r="B913" s="14"/>
      <c r="C913" s="14"/>
      <c r="Z913" s="5"/>
      <c r="BF913" s="14"/>
      <c r="BG913" s="14"/>
    </row>
    <row r="914" spans="1:59" s="4" customFormat="1" x14ac:dyDescent="0.25">
      <c r="A914" s="18"/>
      <c r="B914" s="14"/>
      <c r="C914" s="14"/>
      <c r="Z914" s="5"/>
      <c r="BF914" s="14"/>
      <c r="BG914" s="14"/>
    </row>
    <row r="915" spans="1:59" s="4" customFormat="1" x14ac:dyDescent="0.25">
      <c r="A915" s="18"/>
      <c r="B915" s="14"/>
      <c r="C915" s="14"/>
      <c r="Z915" s="5"/>
      <c r="BF915" s="14"/>
      <c r="BG915" s="14"/>
    </row>
    <row r="916" spans="1:59" s="4" customFormat="1" x14ac:dyDescent="0.25">
      <c r="A916" s="18"/>
      <c r="B916" s="14"/>
      <c r="C916" s="14"/>
      <c r="Z916" s="5"/>
      <c r="BF916" s="14"/>
      <c r="BG916" s="14"/>
    </row>
    <row r="917" spans="1:59" s="4" customFormat="1" x14ac:dyDescent="0.25">
      <c r="A917" s="18"/>
      <c r="B917" s="14"/>
      <c r="C917" s="14"/>
      <c r="Z917" s="5"/>
      <c r="BF917" s="14"/>
      <c r="BG917" s="14"/>
    </row>
    <row r="918" spans="1:59" s="4" customFormat="1" x14ac:dyDescent="0.25">
      <c r="A918" s="18"/>
      <c r="B918" s="14"/>
      <c r="C918" s="14"/>
      <c r="Z918" s="5"/>
      <c r="BF918" s="14"/>
      <c r="BG918" s="14"/>
    </row>
    <row r="919" spans="1:59" s="4" customFormat="1" x14ac:dyDescent="0.25">
      <c r="A919" s="18"/>
      <c r="B919" s="14"/>
      <c r="C919" s="14"/>
      <c r="Z919" s="5"/>
      <c r="BF919" s="14"/>
      <c r="BG919" s="14"/>
    </row>
    <row r="920" spans="1:59" s="4" customFormat="1" x14ac:dyDescent="0.25">
      <c r="A920" s="18"/>
      <c r="B920" s="14"/>
      <c r="C920" s="14"/>
      <c r="Z920" s="5"/>
      <c r="BF920" s="14"/>
      <c r="BG920" s="14"/>
    </row>
    <row r="921" spans="1:59" s="4" customFormat="1" x14ac:dyDescent="0.25">
      <c r="A921" s="18"/>
      <c r="B921" s="14"/>
      <c r="C921" s="14"/>
      <c r="Z921" s="5"/>
      <c r="BF921" s="14"/>
      <c r="BG921" s="14"/>
    </row>
    <row r="922" spans="1:59" s="4" customFormat="1" x14ac:dyDescent="0.25">
      <c r="A922" s="18"/>
      <c r="B922" s="14"/>
      <c r="C922" s="14"/>
      <c r="Z922" s="5"/>
      <c r="BF922" s="14"/>
      <c r="BG922" s="14"/>
    </row>
    <row r="923" spans="1:59" s="4" customFormat="1" x14ac:dyDescent="0.25">
      <c r="A923" s="18"/>
      <c r="B923" s="14"/>
      <c r="C923" s="14"/>
      <c r="Z923" s="5"/>
      <c r="BF923" s="14"/>
      <c r="BG923" s="14"/>
    </row>
    <row r="924" spans="1:59" s="4" customFormat="1" x14ac:dyDescent="0.25">
      <c r="A924" s="18"/>
      <c r="B924" s="14"/>
      <c r="C924" s="14"/>
      <c r="Z924" s="5"/>
      <c r="BF924" s="14"/>
      <c r="BG924" s="14"/>
    </row>
    <row r="925" spans="1:59" s="4" customFormat="1" x14ac:dyDescent="0.25">
      <c r="A925" s="18"/>
      <c r="B925" s="14"/>
      <c r="C925" s="14"/>
      <c r="Z925" s="5"/>
      <c r="BF925" s="14"/>
      <c r="BG925" s="14"/>
    </row>
    <row r="926" spans="1:59" s="4" customFormat="1" x14ac:dyDescent="0.25">
      <c r="A926" s="18"/>
      <c r="B926" s="14"/>
      <c r="C926" s="14"/>
      <c r="Z926" s="5"/>
      <c r="BF926" s="14"/>
      <c r="BG926" s="14"/>
    </row>
    <row r="927" spans="1:59" s="4" customFormat="1" x14ac:dyDescent="0.25">
      <c r="A927" s="18"/>
      <c r="B927" s="14"/>
      <c r="C927" s="14"/>
      <c r="Z927" s="5"/>
      <c r="BF927" s="14"/>
      <c r="BG927" s="14"/>
    </row>
    <row r="928" spans="1:59" s="4" customFormat="1" x14ac:dyDescent="0.25">
      <c r="A928" s="18"/>
      <c r="B928" s="14"/>
      <c r="C928" s="14"/>
      <c r="Z928" s="5"/>
      <c r="BF928" s="14"/>
      <c r="BG928" s="14"/>
    </row>
    <row r="929" spans="1:59" s="4" customFormat="1" x14ac:dyDescent="0.25">
      <c r="A929" s="18"/>
      <c r="B929" s="14"/>
      <c r="C929" s="14"/>
      <c r="Z929" s="5"/>
      <c r="BF929" s="14"/>
      <c r="BG929" s="14"/>
    </row>
    <row r="930" spans="1:59" s="4" customFormat="1" x14ac:dyDescent="0.25">
      <c r="A930" s="18"/>
      <c r="B930" s="14"/>
      <c r="C930" s="14"/>
      <c r="Z930" s="5"/>
      <c r="BF930" s="14"/>
      <c r="BG930" s="14"/>
    </row>
    <row r="931" spans="1:59" s="4" customFormat="1" x14ac:dyDescent="0.25">
      <c r="A931" s="18"/>
      <c r="B931" s="14"/>
      <c r="C931" s="14"/>
      <c r="Z931" s="5"/>
      <c r="BF931" s="14"/>
      <c r="BG931" s="14"/>
    </row>
    <row r="932" spans="1:59" s="4" customFormat="1" x14ac:dyDescent="0.25">
      <c r="A932" s="18"/>
      <c r="B932" s="14"/>
      <c r="C932" s="14"/>
      <c r="Z932" s="5"/>
      <c r="BF932" s="14"/>
      <c r="BG932" s="14"/>
    </row>
    <row r="933" spans="1:59" s="4" customFormat="1" x14ac:dyDescent="0.25">
      <c r="A933" s="18"/>
      <c r="B933" s="14"/>
      <c r="C933" s="14"/>
      <c r="Z933" s="5"/>
      <c r="BF933" s="14"/>
      <c r="BG933" s="14"/>
    </row>
    <row r="934" spans="1:59" s="4" customFormat="1" x14ac:dyDescent="0.25">
      <c r="A934" s="18"/>
      <c r="B934" s="14"/>
      <c r="C934" s="14"/>
      <c r="Z934" s="5"/>
      <c r="BF934" s="14"/>
      <c r="BG934" s="14"/>
    </row>
    <row r="935" spans="1:59" s="4" customFormat="1" x14ac:dyDescent="0.25">
      <c r="A935" s="18"/>
      <c r="B935" s="14"/>
      <c r="C935" s="14"/>
      <c r="Z935" s="5"/>
      <c r="BF935" s="14"/>
      <c r="BG935" s="14"/>
    </row>
    <row r="936" spans="1:59" s="4" customFormat="1" x14ac:dyDescent="0.25">
      <c r="A936" s="18"/>
      <c r="B936" s="14"/>
      <c r="C936" s="14"/>
      <c r="Z936" s="5"/>
      <c r="BF936" s="14"/>
      <c r="BG936" s="14"/>
    </row>
    <row r="937" spans="1:59" s="4" customFormat="1" x14ac:dyDescent="0.25">
      <c r="A937" s="18"/>
      <c r="B937" s="14"/>
      <c r="C937" s="14"/>
      <c r="Z937" s="5"/>
      <c r="BF937" s="14"/>
      <c r="BG937" s="14"/>
    </row>
    <row r="938" spans="1:59" s="4" customFormat="1" x14ac:dyDescent="0.25">
      <c r="A938" s="18"/>
      <c r="B938" s="14"/>
      <c r="C938" s="14"/>
      <c r="Z938" s="5"/>
      <c r="BF938" s="14"/>
      <c r="BG938" s="14"/>
    </row>
    <row r="939" spans="1:59" s="4" customFormat="1" x14ac:dyDescent="0.25">
      <c r="A939" s="18"/>
      <c r="B939" s="14"/>
      <c r="C939" s="14"/>
      <c r="Z939" s="5"/>
      <c r="BF939" s="14"/>
      <c r="BG939" s="14"/>
    </row>
    <row r="940" spans="1:59" s="4" customFormat="1" x14ac:dyDescent="0.25">
      <c r="A940" s="18"/>
      <c r="B940" s="14"/>
      <c r="C940" s="14"/>
      <c r="Z940" s="5"/>
      <c r="BF940" s="14"/>
      <c r="BG940" s="14"/>
    </row>
    <row r="941" spans="1:59" s="4" customFormat="1" x14ac:dyDescent="0.25">
      <c r="A941" s="18"/>
      <c r="B941" s="14"/>
      <c r="C941" s="14"/>
      <c r="Z941" s="5"/>
      <c r="BF941" s="14"/>
      <c r="BG941" s="14"/>
    </row>
    <row r="942" spans="1:59" s="4" customFormat="1" x14ac:dyDescent="0.25">
      <c r="A942" s="18"/>
      <c r="B942" s="14"/>
      <c r="C942" s="14"/>
      <c r="Z942" s="5"/>
      <c r="BF942" s="14"/>
      <c r="BG942" s="14"/>
    </row>
    <row r="943" spans="1:59" s="4" customFormat="1" x14ac:dyDescent="0.25">
      <c r="A943" s="18"/>
      <c r="B943" s="14"/>
      <c r="C943" s="14"/>
      <c r="Z943" s="5"/>
      <c r="BF943" s="14"/>
      <c r="BG943" s="14"/>
    </row>
    <row r="944" spans="1:59" s="4" customFormat="1" x14ac:dyDescent="0.25">
      <c r="A944" s="18"/>
      <c r="B944" s="14"/>
      <c r="C944" s="14"/>
      <c r="Z944" s="5"/>
      <c r="BF944" s="14"/>
      <c r="BG944" s="14"/>
    </row>
    <row r="945" spans="1:59" s="4" customFormat="1" x14ac:dyDescent="0.25">
      <c r="A945" s="18"/>
      <c r="B945" s="14"/>
      <c r="C945" s="14"/>
      <c r="Z945" s="5"/>
      <c r="BF945" s="14"/>
      <c r="BG945" s="14"/>
    </row>
    <row r="946" spans="1:59" s="4" customFormat="1" x14ac:dyDescent="0.25">
      <c r="A946" s="18"/>
      <c r="B946" s="14"/>
      <c r="C946" s="14"/>
      <c r="Z946" s="5"/>
      <c r="BF946" s="14"/>
      <c r="BG946" s="14"/>
    </row>
    <row r="947" spans="1:59" s="4" customFormat="1" x14ac:dyDescent="0.25">
      <c r="A947" s="18"/>
      <c r="B947" s="14"/>
      <c r="C947" s="14"/>
      <c r="Z947" s="5"/>
      <c r="BF947" s="14"/>
      <c r="BG947" s="14"/>
    </row>
    <row r="948" spans="1:59" s="4" customFormat="1" x14ac:dyDescent="0.25">
      <c r="A948" s="18"/>
      <c r="B948" s="14"/>
      <c r="C948" s="14"/>
      <c r="Z948" s="5"/>
      <c r="BF948" s="14"/>
      <c r="BG948" s="14"/>
    </row>
    <row r="949" spans="1:59" s="4" customFormat="1" x14ac:dyDescent="0.25">
      <c r="A949" s="18"/>
      <c r="B949" s="14"/>
      <c r="C949" s="14"/>
      <c r="Z949" s="5"/>
      <c r="BF949" s="14"/>
      <c r="BG949" s="14"/>
    </row>
    <row r="950" spans="1:59" s="4" customFormat="1" x14ac:dyDescent="0.25">
      <c r="A950" s="18"/>
      <c r="B950" s="14"/>
      <c r="C950" s="14"/>
      <c r="Z950" s="5"/>
      <c r="BF950" s="14"/>
      <c r="BG950" s="14"/>
    </row>
    <row r="951" spans="1:59" s="4" customFormat="1" x14ac:dyDescent="0.25">
      <c r="A951" s="18"/>
      <c r="B951" s="14"/>
      <c r="C951" s="14"/>
      <c r="Z951" s="5"/>
      <c r="BF951" s="14"/>
      <c r="BG951" s="14"/>
    </row>
    <row r="952" spans="1:59" s="4" customFormat="1" x14ac:dyDescent="0.25">
      <c r="A952" s="18"/>
      <c r="B952" s="14"/>
      <c r="C952" s="14"/>
      <c r="Z952" s="5"/>
      <c r="BF952" s="14"/>
      <c r="BG952" s="14"/>
    </row>
    <row r="953" spans="1:59" s="4" customFormat="1" x14ac:dyDescent="0.25">
      <c r="A953" s="18"/>
      <c r="B953" s="14"/>
      <c r="C953" s="14"/>
      <c r="Z953" s="5"/>
      <c r="BF953" s="14"/>
      <c r="BG953" s="14"/>
    </row>
    <row r="954" spans="1:59" s="4" customFormat="1" x14ac:dyDescent="0.25">
      <c r="A954" s="18"/>
      <c r="B954" s="14"/>
      <c r="C954" s="14"/>
      <c r="Z954" s="5"/>
      <c r="BF954" s="14"/>
      <c r="BG954" s="14"/>
    </row>
    <row r="955" spans="1:59" s="4" customFormat="1" x14ac:dyDescent="0.25">
      <c r="A955" s="18"/>
      <c r="B955" s="14"/>
      <c r="C955" s="14"/>
      <c r="Z955" s="5"/>
      <c r="BF955" s="14"/>
      <c r="BG955" s="14"/>
    </row>
    <row r="956" spans="1:59" s="4" customFormat="1" x14ac:dyDescent="0.25">
      <c r="A956" s="18"/>
      <c r="B956" s="14"/>
      <c r="C956" s="14"/>
      <c r="Z956" s="5"/>
      <c r="BF956" s="14"/>
      <c r="BG956" s="14"/>
    </row>
    <row r="957" spans="1:59" s="4" customFormat="1" x14ac:dyDescent="0.25">
      <c r="A957" s="18"/>
      <c r="B957" s="14"/>
      <c r="C957" s="14"/>
      <c r="Z957" s="5"/>
      <c r="BF957" s="14"/>
      <c r="BG957" s="14"/>
    </row>
    <row r="958" spans="1:59" s="4" customFormat="1" x14ac:dyDescent="0.25">
      <c r="A958" s="18"/>
      <c r="B958" s="14"/>
      <c r="C958" s="14"/>
      <c r="Z958" s="5"/>
      <c r="BF958" s="14"/>
      <c r="BG958" s="14"/>
    </row>
    <row r="959" spans="1:59" s="4" customFormat="1" x14ac:dyDescent="0.25">
      <c r="A959" s="18"/>
      <c r="B959" s="14"/>
      <c r="C959" s="14"/>
      <c r="Z959" s="5"/>
      <c r="BF959" s="14"/>
      <c r="BG959" s="14"/>
    </row>
    <row r="960" spans="1:59" s="4" customFormat="1" x14ac:dyDescent="0.25">
      <c r="A960" s="18"/>
      <c r="B960" s="14"/>
      <c r="C960" s="14"/>
      <c r="Z960" s="5"/>
      <c r="BF960" s="14"/>
      <c r="BG960" s="14"/>
    </row>
    <row r="961" spans="1:59" s="4" customFormat="1" x14ac:dyDescent="0.25">
      <c r="A961" s="18"/>
      <c r="B961" s="14"/>
      <c r="C961" s="14"/>
      <c r="Z961" s="5"/>
      <c r="BF961" s="14"/>
      <c r="BG961" s="14"/>
    </row>
    <row r="962" spans="1:59" s="4" customFormat="1" x14ac:dyDescent="0.25">
      <c r="A962" s="18"/>
      <c r="B962" s="14"/>
      <c r="C962" s="14"/>
      <c r="Z962" s="5"/>
      <c r="BF962" s="14"/>
      <c r="BG962" s="14"/>
    </row>
    <row r="963" spans="1:59" s="4" customFormat="1" x14ac:dyDescent="0.25">
      <c r="A963" s="18"/>
      <c r="B963" s="14"/>
      <c r="C963" s="14"/>
      <c r="Z963" s="5"/>
      <c r="BF963" s="14"/>
      <c r="BG963" s="14"/>
    </row>
    <row r="964" spans="1:59" s="4" customFormat="1" x14ac:dyDescent="0.25">
      <c r="A964" s="18"/>
      <c r="B964" s="14"/>
      <c r="C964" s="14"/>
      <c r="Z964" s="5"/>
      <c r="BF964" s="14"/>
      <c r="BG964" s="14"/>
    </row>
    <row r="965" spans="1:59" s="4" customFormat="1" x14ac:dyDescent="0.25">
      <c r="A965" s="18"/>
      <c r="B965" s="14"/>
      <c r="C965" s="14"/>
      <c r="Z965" s="5"/>
      <c r="BF965" s="14"/>
      <c r="BG965" s="14"/>
    </row>
    <row r="966" spans="1:59" s="4" customFormat="1" x14ac:dyDescent="0.25">
      <c r="A966" s="18"/>
      <c r="B966" s="14"/>
      <c r="C966" s="14"/>
      <c r="Z966" s="5"/>
      <c r="BF966" s="14"/>
      <c r="BG966" s="14"/>
    </row>
    <row r="967" spans="1:59" s="4" customFormat="1" x14ac:dyDescent="0.25">
      <c r="A967" s="18"/>
      <c r="B967" s="14"/>
      <c r="C967" s="14"/>
      <c r="Z967" s="5"/>
      <c r="BF967" s="14"/>
      <c r="BG967" s="14"/>
    </row>
    <row r="968" spans="1:59" s="4" customFormat="1" x14ac:dyDescent="0.25">
      <c r="A968" s="18"/>
      <c r="B968" s="14"/>
      <c r="C968" s="14"/>
      <c r="Z968" s="5"/>
      <c r="BF968" s="14"/>
      <c r="BG968" s="14"/>
    </row>
    <row r="969" spans="1:59" s="4" customFormat="1" x14ac:dyDescent="0.25">
      <c r="A969" s="18"/>
      <c r="B969" s="14"/>
      <c r="C969" s="14"/>
      <c r="Z969" s="5"/>
      <c r="BF969" s="14"/>
      <c r="BG969" s="14"/>
    </row>
    <row r="970" spans="1:59" s="4" customFormat="1" x14ac:dyDescent="0.25">
      <c r="A970" s="18"/>
      <c r="B970" s="14"/>
      <c r="C970" s="14"/>
      <c r="Z970" s="5"/>
      <c r="BF970" s="14"/>
      <c r="BG970" s="14"/>
    </row>
    <row r="971" spans="1:59" s="4" customFormat="1" x14ac:dyDescent="0.25">
      <c r="A971" s="18"/>
      <c r="B971" s="14"/>
      <c r="C971" s="14"/>
      <c r="Z971" s="5"/>
      <c r="BF971" s="14"/>
      <c r="BG971" s="14"/>
    </row>
    <row r="972" spans="1:59" s="4" customFormat="1" x14ac:dyDescent="0.25">
      <c r="A972" s="18"/>
      <c r="B972" s="14"/>
      <c r="C972" s="14"/>
      <c r="Z972" s="5"/>
      <c r="BF972" s="14"/>
      <c r="BG972" s="14"/>
    </row>
    <row r="973" spans="1:59" s="4" customFormat="1" x14ac:dyDescent="0.25">
      <c r="A973" s="18"/>
      <c r="B973" s="14"/>
      <c r="C973" s="14"/>
      <c r="Z973" s="5"/>
      <c r="BF973" s="14"/>
      <c r="BG973" s="14"/>
    </row>
    <row r="974" spans="1:59" s="4" customFormat="1" x14ac:dyDescent="0.25">
      <c r="A974" s="18"/>
      <c r="B974" s="14"/>
      <c r="C974" s="14"/>
      <c r="Z974" s="5"/>
      <c r="BF974" s="14"/>
      <c r="BG974" s="14"/>
    </row>
    <row r="975" spans="1:59" s="4" customFormat="1" x14ac:dyDescent="0.25">
      <c r="A975" s="18"/>
      <c r="B975" s="14"/>
      <c r="C975" s="14"/>
      <c r="Z975" s="5"/>
      <c r="BF975" s="14"/>
      <c r="BG975" s="14"/>
    </row>
    <row r="976" spans="1:59" s="4" customFormat="1" x14ac:dyDescent="0.25">
      <c r="A976" s="18"/>
      <c r="B976" s="14"/>
      <c r="C976" s="14"/>
      <c r="Z976" s="5"/>
      <c r="BF976" s="14"/>
      <c r="BG976" s="14"/>
    </row>
    <row r="977" spans="1:59" s="4" customFormat="1" x14ac:dyDescent="0.25">
      <c r="A977" s="18"/>
      <c r="B977" s="14"/>
      <c r="C977" s="14"/>
      <c r="Z977" s="5"/>
      <c r="BF977" s="14"/>
      <c r="BG977" s="14"/>
    </row>
    <row r="978" spans="1:59" s="4" customFormat="1" x14ac:dyDescent="0.25">
      <c r="A978" s="18"/>
      <c r="B978" s="14"/>
      <c r="C978" s="14"/>
      <c r="Z978" s="5"/>
      <c r="BF978" s="14"/>
      <c r="BG978" s="14"/>
    </row>
    <row r="979" spans="1:59" s="4" customFormat="1" x14ac:dyDescent="0.25">
      <c r="A979" s="18"/>
      <c r="B979" s="14"/>
      <c r="C979" s="14"/>
      <c r="Z979" s="5"/>
      <c r="BF979" s="14"/>
      <c r="BG979" s="14"/>
    </row>
    <row r="980" spans="1:59" s="4" customFormat="1" x14ac:dyDescent="0.25">
      <c r="A980" s="18"/>
      <c r="B980" s="14"/>
      <c r="C980" s="14"/>
      <c r="Z980" s="5"/>
      <c r="BF980" s="14"/>
      <c r="BG980" s="14"/>
    </row>
    <row r="981" spans="1:59" s="4" customFormat="1" x14ac:dyDescent="0.25">
      <c r="A981" s="18"/>
      <c r="B981" s="14"/>
      <c r="C981" s="14"/>
      <c r="Z981" s="5"/>
      <c r="BF981" s="14"/>
      <c r="BG981" s="14"/>
    </row>
    <row r="982" spans="1:59" s="4" customFormat="1" x14ac:dyDescent="0.25">
      <c r="A982" s="18"/>
      <c r="B982" s="14"/>
      <c r="C982" s="14"/>
      <c r="Z982" s="5"/>
      <c r="BF982" s="14"/>
      <c r="BG982" s="14"/>
    </row>
    <row r="983" spans="1:59" s="4" customFormat="1" x14ac:dyDescent="0.25">
      <c r="A983" s="18"/>
      <c r="B983" s="14"/>
      <c r="C983" s="14"/>
      <c r="Z983" s="5"/>
      <c r="BF983" s="14"/>
      <c r="BG983" s="14"/>
    </row>
    <row r="984" spans="1:59" s="4" customFormat="1" x14ac:dyDescent="0.25">
      <c r="A984" s="18"/>
      <c r="B984" s="14"/>
      <c r="C984" s="14"/>
      <c r="Z984" s="5"/>
      <c r="BF984" s="14"/>
      <c r="BG984" s="14"/>
    </row>
    <row r="985" spans="1:59" s="4" customFormat="1" x14ac:dyDescent="0.25">
      <c r="A985" s="18"/>
      <c r="B985" s="14"/>
      <c r="C985" s="14"/>
      <c r="Z985" s="5"/>
      <c r="BF985" s="14"/>
      <c r="BG985" s="14"/>
    </row>
    <row r="986" spans="1:59" s="4" customFormat="1" x14ac:dyDescent="0.25">
      <c r="A986" s="18"/>
      <c r="B986" s="14"/>
      <c r="C986" s="14"/>
      <c r="Z986" s="5"/>
      <c r="BF986" s="14"/>
      <c r="BG986" s="14"/>
    </row>
    <row r="987" spans="1:59" s="4" customFormat="1" x14ac:dyDescent="0.25">
      <c r="A987" s="18"/>
      <c r="B987" s="14"/>
      <c r="C987" s="14"/>
      <c r="Z987" s="5"/>
      <c r="BF987" s="14"/>
      <c r="BG987" s="14"/>
    </row>
    <row r="988" spans="1:59" s="4" customFormat="1" x14ac:dyDescent="0.25">
      <c r="A988" s="18"/>
      <c r="B988" s="14"/>
      <c r="C988" s="14"/>
      <c r="Z988" s="5"/>
      <c r="BF988" s="14"/>
      <c r="BG988" s="14"/>
    </row>
    <row r="989" spans="1:59" s="4" customFormat="1" x14ac:dyDescent="0.25">
      <c r="A989" s="18"/>
      <c r="B989" s="14"/>
      <c r="C989" s="14"/>
      <c r="Z989" s="5"/>
      <c r="BF989" s="14"/>
      <c r="BG989" s="14"/>
    </row>
    <row r="990" spans="1:59" s="4" customFormat="1" x14ac:dyDescent="0.25">
      <c r="A990" s="18"/>
      <c r="B990" s="14"/>
      <c r="C990" s="14"/>
      <c r="Z990" s="5"/>
      <c r="BF990" s="14"/>
      <c r="BG990" s="14"/>
    </row>
    <row r="991" spans="1:59" s="4" customFormat="1" x14ac:dyDescent="0.25">
      <c r="A991" s="18"/>
      <c r="B991" s="14"/>
      <c r="C991" s="14"/>
      <c r="Z991" s="5"/>
      <c r="BF991" s="14"/>
      <c r="BG991" s="14"/>
    </row>
    <row r="992" spans="1:59" s="4" customFormat="1" x14ac:dyDescent="0.25">
      <c r="A992" s="18"/>
      <c r="B992" s="14"/>
      <c r="C992" s="14"/>
      <c r="Z992" s="5"/>
      <c r="BF992" s="14"/>
      <c r="BG992" s="14"/>
    </row>
    <row r="993" spans="1:59" s="4" customFormat="1" x14ac:dyDescent="0.25">
      <c r="A993" s="18"/>
      <c r="B993" s="14"/>
      <c r="C993" s="14"/>
      <c r="Z993" s="5"/>
      <c r="BF993" s="14"/>
      <c r="BG993" s="14"/>
    </row>
    <row r="994" spans="1:59" s="4" customFormat="1" x14ac:dyDescent="0.25">
      <c r="A994" s="18"/>
      <c r="B994" s="14"/>
      <c r="C994" s="14"/>
      <c r="Z994" s="5"/>
      <c r="BF994" s="14"/>
      <c r="BG994" s="14"/>
    </row>
    <row r="995" spans="1:59" s="4" customFormat="1" x14ac:dyDescent="0.25">
      <c r="A995" s="18"/>
      <c r="B995" s="14"/>
      <c r="C995" s="14"/>
      <c r="Z995" s="5"/>
      <c r="BF995" s="14"/>
      <c r="BG995" s="14"/>
    </row>
    <row r="996" spans="1:59" s="4" customFormat="1" x14ac:dyDescent="0.25">
      <c r="A996" s="18"/>
      <c r="B996" s="14"/>
      <c r="C996" s="14"/>
      <c r="Z996" s="5"/>
      <c r="BF996" s="14"/>
      <c r="BG996" s="14"/>
    </row>
    <row r="997" spans="1:59" s="4" customFormat="1" x14ac:dyDescent="0.25">
      <c r="A997" s="18"/>
      <c r="B997" s="14"/>
      <c r="C997" s="14"/>
      <c r="Z997" s="5"/>
      <c r="BF997" s="14"/>
      <c r="BG997" s="14"/>
    </row>
    <row r="998" spans="1:59" s="4" customFormat="1" x14ac:dyDescent="0.25">
      <c r="A998" s="18"/>
      <c r="B998" s="14"/>
      <c r="C998" s="14"/>
      <c r="Z998" s="5"/>
      <c r="BF998" s="14"/>
      <c r="BG998" s="14"/>
    </row>
    <row r="999" spans="1:59" s="4" customFormat="1" x14ac:dyDescent="0.25">
      <c r="A999" s="18"/>
      <c r="B999" s="14"/>
      <c r="C999" s="14"/>
      <c r="Z999" s="5"/>
      <c r="BF999" s="14"/>
      <c r="BG999" s="14"/>
    </row>
    <row r="1000" spans="1:59" s="4" customFormat="1" x14ac:dyDescent="0.25">
      <c r="A1000" s="18"/>
      <c r="B1000" s="14"/>
      <c r="C1000" s="14"/>
      <c r="Z1000" s="5"/>
      <c r="BF1000" s="14"/>
      <c r="BG1000" s="14"/>
    </row>
    <row r="1001" spans="1:59" s="4" customFormat="1" x14ac:dyDescent="0.25">
      <c r="A1001" s="18"/>
      <c r="B1001" s="14"/>
      <c r="C1001" s="14"/>
      <c r="Z1001" s="5"/>
      <c r="BF1001" s="14"/>
      <c r="BG1001" s="14"/>
    </row>
    <row r="1002" spans="1:59" s="4" customFormat="1" x14ac:dyDescent="0.25">
      <c r="A1002" s="18"/>
      <c r="B1002" s="14"/>
      <c r="C1002" s="14"/>
      <c r="Z1002" s="5"/>
      <c r="BF1002" s="14"/>
      <c r="BG1002" s="14"/>
    </row>
    <row r="1003" spans="1:59" s="4" customFormat="1" x14ac:dyDescent="0.25">
      <c r="A1003" s="18"/>
      <c r="B1003" s="14"/>
      <c r="C1003" s="14"/>
      <c r="Z1003" s="5"/>
      <c r="BF1003" s="14"/>
      <c r="BG1003" s="14"/>
    </row>
    <row r="1004" spans="1:59" s="4" customFormat="1" x14ac:dyDescent="0.25">
      <c r="A1004" s="18"/>
      <c r="B1004" s="14"/>
      <c r="C1004" s="14"/>
      <c r="Z1004" s="5"/>
      <c r="BF1004" s="14"/>
      <c r="BG1004" s="14"/>
    </row>
    <row r="1005" spans="1:59" s="4" customFormat="1" x14ac:dyDescent="0.25">
      <c r="A1005" s="18"/>
      <c r="B1005" s="14"/>
      <c r="C1005" s="14"/>
      <c r="Z1005" s="5"/>
      <c r="BF1005" s="14"/>
      <c r="BG1005" s="14"/>
    </row>
    <row r="1006" spans="1:59" s="4" customFormat="1" x14ac:dyDescent="0.25">
      <c r="A1006" s="18"/>
      <c r="B1006" s="14"/>
      <c r="C1006" s="14"/>
      <c r="Z1006" s="5"/>
      <c r="BF1006" s="14"/>
      <c r="BG1006" s="14"/>
    </row>
    <row r="1007" spans="1:59" s="4" customFormat="1" x14ac:dyDescent="0.25">
      <c r="A1007" s="18"/>
      <c r="B1007" s="14"/>
      <c r="C1007" s="14"/>
      <c r="Z1007" s="5"/>
      <c r="BF1007" s="14"/>
      <c r="BG1007" s="14"/>
    </row>
    <row r="1008" spans="1:59" s="4" customFormat="1" x14ac:dyDescent="0.25">
      <c r="A1008" s="18"/>
      <c r="B1008" s="14"/>
      <c r="C1008" s="14"/>
      <c r="Z1008" s="5"/>
      <c r="BF1008" s="14"/>
      <c r="BG1008" s="14"/>
    </row>
    <row r="1009" spans="1:59" s="4" customFormat="1" x14ac:dyDescent="0.25">
      <c r="A1009" s="18"/>
      <c r="B1009" s="14"/>
      <c r="C1009" s="14"/>
      <c r="Z1009" s="5"/>
      <c r="BF1009" s="14"/>
      <c r="BG1009" s="14"/>
    </row>
    <row r="1010" spans="1:59" s="4" customFormat="1" x14ac:dyDescent="0.25">
      <c r="A1010" s="18"/>
      <c r="B1010" s="14"/>
      <c r="C1010" s="14"/>
      <c r="Z1010" s="5"/>
      <c r="BF1010" s="14"/>
      <c r="BG1010" s="14"/>
    </row>
    <row r="1011" spans="1:59" s="4" customFormat="1" x14ac:dyDescent="0.25">
      <c r="A1011" s="18"/>
      <c r="B1011" s="14"/>
      <c r="C1011" s="14"/>
      <c r="Z1011" s="5"/>
      <c r="BF1011" s="14"/>
      <c r="BG1011" s="14"/>
    </row>
    <row r="1012" spans="1:59" s="4" customFormat="1" x14ac:dyDescent="0.25">
      <c r="A1012" s="18"/>
      <c r="B1012" s="14"/>
      <c r="C1012" s="14"/>
      <c r="Z1012" s="5"/>
      <c r="BF1012" s="14"/>
      <c r="BG1012" s="14"/>
    </row>
    <row r="1013" spans="1:59" s="4" customFormat="1" x14ac:dyDescent="0.25">
      <c r="A1013" s="18"/>
      <c r="B1013" s="14"/>
      <c r="C1013" s="14"/>
      <c r="Z1013" s="5"/>
      <c r="BF1013" s="14"/>
      <c r="BG1013" s="14"/>
    </row>
    <row r="1014" spans="1:59" s="4" customFormat="1" x14ac:dyDescent="0.25">
      <c r="A1014" s="18"/>
      <c r="B1014" s="14"/>
      <c r="C1014" s="14"/>
      <c r="Z1014" s="5"/>
      <c r="BF1014" s="14"/>
      <c r="BG1014" s="14"/>
    </row>
    <row r="1015" spans="1:59" s="4" customFormat="1" x14ac:dyDescent="0.25">
      <c r="A1015" s="18"/>
      <c r="B1015" s="14"/>
      <c r="C1015" s="14"/>
      <c r="Z1015" s="5"/>
      <c r="BF1015" s="14"/>
      <c r="BG1015" s="14"/>
    </row>
    <row r="1016" spans="1:59" s="4" customFormat="1" x14ac:dyDescent="0.25">
      <c r="A1016" s="18"/>
      <c r="B1016" s="14"/>
      <c r="C1016" s="14"/>
      <c r="Z1016" s="5"/>
      <c r="BF1016" s="14"/>
      <c r="BG1016" s="14"/>
    </row>
    <row r="1017" spans="1:59" s="4" customFormat="1" x14ac:dyDescent="0.25">
      <c r="A1017" s="18"/>
      <c r="B1017" s="14"/>
      <c r="C1017" s="14"/>
      <c r="Z1017" s="5"/>
      <c r="BF1017" s="14"/>
      <c r="BG1017" s="14"/>
    </row>
    <row r="1018" spans="1:59" s="4" customFormat="1" x14ac:dyDescent="0.25">
      <c r="A1018" s="18"/>
      <c r="B1018" s="14"/>
      <c r="C1018" s="14"/>
      <c r="Z1018" s="5"/>
      <c r="BF1018" s="14"/>
      <c r="BG1018" s="14"/>
    </row>
    <row r="1019" spans="1:59" s="4" customFormat="1" x14ac:dyDescent="0.25">
      <c r="A1019" s="18"/>
      <c r="B1019" s="14"/>
      <c r="C1019" s="14"/>
      <c r="Z1019" s="5"/>
      <c r="BF1019" s="14"/>
      <c r="BG1019" s="14"/>
    </row>
    <row r="1020" spans="1:59" s="4" customFormat="1" x14ac:dyDescent="0.25">
      <c r="A1020" s="18"/>
      <c r="B1020" s="14"/>
      <c r="C1020" s="14"/>
      <c r="Z1020" s="5"/>
      <c r="BF1020" s="14"/>
      <c r="BG1020" s="14"/>
    </row>
    <row r="1021" spans="1:59" s="4" customFormat="1" x14ac:dyDescent="0.25">
      <c r="A1021" s="18"/>
      <c r="B1021" s="14"/>
      <c r="C1021" s="14"/>
      <c r="Z1021" s="5"/>
      <c r="BF1021" s="14"/>
      <c r="BG1021" s="14"/>
    </row>
    <row r="1022" spans="1:59" s="4" customFormat="1" x14ac:dyDescent="0.25">
      <c r="A1022" s="18"/>
      <c r="B1022" s="14"/>
      <c r="C1022" s="14"/>
      <c r="Z1022" s="5"/>
      <c r="BF1022" s="14"/>
      <c r="BG1022" s="14"/>
    </row>
    <row r="1023" spans="1:59" s="4" customFormat="1" x14ac:dyDescent="0.25">
      <c r="A1023" s="18"/>
      <c r="B1023" s="14"/>
      <c r="C1023" s="14"/>
      <c r="Z1023" s="5"/>
      <c r="BF1023" s="14"/>
      <c r="BG1023" s="14"/>
    </row>
    <row r="1024" spans="1:59" s="4" customFormat="1" x14ac:dyDescent="0.25">
      <c r="A1024" s="18"/>
      <c r="B1024" s="14"/>
      <c r="C1024" s="14"/>
      <c r="Z1024" s="5"/>
      <c r="BF1024" s="14"/>
      <c r="BG1024" s="14"/>
    </row>
    <row r="1025" spans="1:59" s="4" customFormat="1" x14ac:dyDescent="0.25">
      <c r="A1025" s="18"/>
      <c r="B1025" s="14"/>
      <c r="C1025" s="14"/>
      <c r="Z1025" s="5"/>
      <c r="BF1025" s="14"/>
      <c r="BG1025" s="14"/>
    </row>
    <row r="1026" spans="1:59" s="4" customFormat="1" x14ac:dyDescent="0.25">
      <c r="A1026" s="18"/>
      <c r="B1026" s="14"/>
      <c r="C1026" s="14"/>
      <c r="Z1026" s="5"/>
      <c r="BF1026" s="14"/>
      <c r="BG1026" s="14"/>
    </row>
    <row r="1027" spans="1:59" s="4" customFormat="1" x14ac:dyDescent="0.25">
      <c r="A1027" s="18"/>
      <c r="B1027" s="14"/>
      <c r="C1027" s="14"/>
      <c r="Z1027" s="5"/>
      <c r="BF1027" s="14"/>
      <c r="BG1027" s="14"/>
    </row>
    <row r="1028" spans="1:59" s="4" customFormat="1" x14ac:dyDescent="0.25">
      <c r="A1028" s="18"/>
      <c r="B1028" s="14"/>
      <c r="C1028" s="14"/>
      <c r="Z1028" s="5"/>
      <c r="BF1028" s="14"/>
      <c r="BG1028" s="14"/>
    </row>
    <row r="1029" spans="1:59" s="4" customFormat="1" x14ac:dyDescent="0.25">
      <c r="A1029" s="18"/>
      <c r="B1029" s="14"/>
      <c r="C1029" s="14"/>
      <c r="Z1029" s="5"/>
      <c r="BF1029" s="14"/>
      <c r="BG1029" s="14"/>
    </row>
    <row r="1030" spans="1:59" s="4" customFormat="1" x14ac:dyDescent="0.25">
      <c r="A1030" s="18"/>
      <c r="B1030" s="14"/>
      <c r="C1030" s="14"/>
      <c r="Z1030" s="5"/>
      <c r="BF1030" s="14"/>
      <c r="BG1030" s="14"/>
    </row>
    <row r="1031" spans="1:59" s="4" customFormat="1" x14ac:dyDescent="0.25">
      <c r="A1031" s="18"/>
      <c r="B1031" s="14"/>
      <c r="C1031" s="14"/>
      <c r="Z1031" s="5"/>
      <c r="BF1031" s="14"/>
      <c r="BG1031" s="14"/>
    </row>
    <row r="1032" spans="1:59" s="4" customFormat="1" x14ac:dyDescent="0.25">
      <c r="A1032" s="18"/>
      <c r="B1032" s="14"/>
      <c r="C1032" s="14"/>
      <c r="Z1032" s="5"/>
      <c r="BF1032" s="14"/>
      <c r="BG1032" s="14"/>
    </row>
    <row r="1033" spans="1:59" s="4" customFormat="1" x14ac:dyDescent="0.25">
      <c r="A1033" s="18"/>
      <c r="B1033" s="14"/>
      <c r="C1033" s="14"/>
      <c r="Z1033" s="5"/>
      <c r="BF1033" s="14"/>
      <c r="BG1033" s="14"/>
    </row>
    <row r="1034" spans="1:59" s="4" customFormat="1" x14ac:dyDescent="0.25">
      <c r="A1034" s="18"/>
      <c r="B1034" s="14"/>
      <c r="C1034" s="14"/>
      <c r="Z1034" s="5"/>
      <c r="BF1034" s="14"/>
      <c r="BG1034" s="14"/>
    </row>
    <row r="1035" spans="1:59" s="4" customFormat="1" x14ac:dyDescent="0.25">
      <c r="A1035" s="18"/>
      <c r="B1035" s="14"/>
      <c r="C1035" s="14"/>
      <c r="Z1035" s="5"/>
      <c r="BF1035" s="14"/>
      <c r="BG1035" s="14"/>
    </row>
    <row r="1036" spans="1:59" s="4" customFormat="1" x14ac:dyDescent="0.25">
      <c r="A1036" s="18"/>
      <c r="B1036" s="14"/>
      <c r="C1036" s="14"/>
      <c r="Z1036" s="5"/>
      <c r="BF1036" s="14"/>
      <c r="BG1036" s="14"/>
    </row>
    <row r="1037" spans="1:59" s="4" customFormat="1" x14ac:dyDescent="0.25">
      <c r="A1037" s="18"/>
      <c r="B1037" s="14"/>
      <c r="C1037" s="14"/>
      <c r="Z1037" s="5"/>
      <c r="BF1037" s="14"/>
      <c r="BG1037" s="14"/>
    </row>
    <row r="1038" spans="1:59" s="4" customFormat="1" x14ac:dyDescent="0.25">
      <c r="A1038" s="18"/>
      <c r="B1038" s="14"/>
      <c r="C1038" s="14"/>
      <c r="Z1038" s="5"/>
      <c r="BF1038" s="14"/>
      <c r="BG1038" s="14"/>
    </row>
    <row r="1039" spans="1:59" s="4" customFormat="1" x14ac:dyDescent="0.25">
      <c r="A1039" s="18"/>
      <c r="B1039" s="14"/>
      <c r="C1039" s="14"/>
      <c r="Z1039" s="5"/>
      <c r="BF1039" s="14"/>
      <c r="BG1039" s="14"/>
    </row>
    <row r="1040" spans="1:59" s="4" customFormat="1" x14ac:dyDescent="0.25">
      <c r="A1040" s="18"/>
      <c r="B1040" s="14"/>
      <c r="C1040" s="14"/>
      <c r="Z1040" s="5"/>
      <c r="BF1040" s="14"/>
      <c r="BG1040" s="14"/>
    </row>
    <row r="1041" spans="1:59" s="4" customFormat="1" x14ac:dyDescent="0.25">
      <c r="A1041" s="18"/>
      <c r="B1041" s="14"/>
      <c r="C1041" s="14"/>
      <c r="Z1041" s="5"/>
      <c r="BF1041" s="14"/>
      <c r="BG1041" s="14"/>
    </row>
    <row r="1042" spans="1:59" s="4" customFormat="1" x14ac:dyDescent="0.25">
      <c r="A1042" s="18"/>
      <c r="B1042" s="14"/>
      <c r="C1042" s="14"/>
      <c r="Z1042" s="5"/>
      <c r="BF1042" s="14"/>
      <c r="BG1042" s="14"/>
    </row>
    <row r="1043" spans="1:59" s="4" customFormat="1" x14ac:dyDescent="0.25">
      <c r="A1043" s="18"/>
      <c r="B1043" s="14"/>
      <c r="C1043" s="14"/>
      <c r="Z1043" s="5"/>
      <c r="BF1043" s="14"/>
      <c r="BG1043" s="14"/>
    </row>
    <row r="1044" spans="1:59" s="4" customFormat="1" x14ac:dyDescent="0.25">
      <c r="A1044" s="18"/>
      <c r="B1044" s="14"/>
      <c r="C1044" s="14"/>
      <c r="Z1044" s="5"/>
      <c r="BF1044" s="14"/>
      <c r="BG1044" s="14"/>
    </row>
    <row r="1045" spans="1:59" s="4" customFormat="1" x14ac:dyDescent="0.25">
      <c r="A1045" s="18"/>
      <c r="B1045" s="14"/>
      <c r="C1045" s="14"/>
      <c r="Z1045" s="5"/>
      <c r="BF1045" s="14"/>
      <c r="BG1045" s="14"/>
    </row>
    <row r="1046" spans="1:59" s="4" customFormat="1" x14ac:dyDescent="0.25">
      <c r="A1046" s="18"/>
      <c r="B1046" s="14"/>
      <c r="C1046" s="14"/>
      <c r="Z1046" s="5"/>
      <c r="BF1046" s="14"/>
      <c r="BG1046" s="14"/>
    </row>
    <row r="1047" spans="1:59" s="4" customFormat="1" x14ac:dyDescent="0.25">
      <c r="A1047" s="18"/>
      <c r="B1047" s="14"/>
      <c r="C1047" s="14"/>
      <c r="Z1047" s="5"/>
      <c r="BF1047" s="14"/>
      <c r="BG1047" s="14"/>
    </row>
    <row r="1048" spans="1:59" s="4" customFormat="1" x14ac:dyDescent="0.25">
      <c r="A1048" s="18"/>
      <c r="B1048" s="14"/>
      <c r="C1048" s="14"/>
      <c r="Z1048" s="5"/>
      <c r="BF1048" s="14"/>
      <c r="BG1048" s="14"/>
    </row>
    <row r="1049" spans="1:59" s="4" customFormat="1" x14ac:dyDescent="0.25">
      <c r="A1049" s="18"/>
      <c r="B1049" s="14"/>
      <c r="C1049" s="14"/>
      <c r="Z1049" s="5"/>
      <c r="BF1049" s="14"/>
      <c r="BG1049" s="14"/>
    </row>
    <row r="1050" spans="1:59" s="4" customFormat="1" x14ac:dyDescent="0.25">
      <c r="A1050" s="18"/>
      <c r="B1050" s="14"/>
      <c r="C1050" s="14"/>
      <c r="Z1050" s="5"/>
      <c r="BF1050" s="14"/>
      <c r="BG1050" s="14"/>
    </row>
    <row r="1051" spans="1:59" s="4" customFormat="1" x14ac:dyDescent="0.25">
      <c r="A1051" s="18"/>
      <c r="B1051" s="14"/>
      <c r="C1051" s="14"/>
      <c r="Z1051" s="5"/>
      <c r="BF1051" s="14"/>
      <c r="BG1051" s="14"/>
    </row>
    <row r="1052" spans="1:59" s="4" customFormat="1" x14ac:dyDescent="0.25">
      <c r="A1052" s="18"/>
      <c r="B1052" s="14"/>
      <c r="C1052" s="14"/>
      <c r="Z1052" s="5"/>
      <c r="BF1052" s="14"/>
      <c r="BG1052" s="14"/>
    </row>
    <row r="1053" spans="1:59" s="4" customFormat="1" x14ac:dyDescent="0.25">
      <c r="A1053" s="18"/>
      <c r="B1053" s="14"/>
      <c r="C1053" s="14"/>
      <c r="Z1053" s="5"/>
      <c r="BF1053" s="14"/>
      <c r="BG1053" s="14"/>
    </row>
    <row r="1054" spans="1:59" s="4" customFormat="1" x14ac:dyDescent="0.25">
      <c r="A1054" s="18"/>
      <c r="B1054" s="14"/>
      <c r="C1054" s="14"/>
      <c r="Z1054" s="5"/>
      <c r="BF1054" s="14"/>
      <c r="BG1054" s="14"/>
    </row>
    <row r="1055" spans="1:59" s="4" customFormat="1" x14ac:dyDescent="0.25">
      <c r="A1055" s="18"/>
      <c r="B1055" s="14"/>
      <c r="C1055" s="14"/>
      <c r="Z1055" s="5"/>
      <c r="BF1055" s="14"/>
      <c r="BG1055" s="14"/>
    </row>
    <row r="1056" spans="1:59" s="4" customFormat="1" x14ac:dyDescent="0.25">
      <c r="A1056" s="18"/>
      <c r="B1056" s="14"/>
      <c r="C1056" s="14"/>
      <c r="Z1056" s="5"/>
      <c r="BF1056" s="14"/>
      <c r="BG1056" s="14"/>
    </row>
    <row r="1057" spans="1:59" s="4" customFormat="1" x14ac:dyDescent="0.25">
      <c r="A1057" s="18"/>
      <c r="B1057" s="14"/>
      <c r="C1057" s="14"/>
      <c r="Z1057" s="5"/>
      <c r="BF1057" s="14"/>
      <c r="BG1057" s="14"/>
    </row>
    <row r="1058" spans="1:59" s="4" customFormat="1" x14ac:dyDescent="0.25">
      <c r="A1058" s="18"/>
      <c r="B1058" s="14"/>
      <c r="C1058" s="14"/>
      <c r="Z1058" s="5"/>
      <c r="BF1058" s="14"/>
      <c r="BG1058" s="14"/>
    </row>
    <row r="1059" spans="1:59" s="4" customFormat="1" x14ac:dyDescent="0.25">
      <c r="A1059" s="18"/>
      <c r="B1059" s="14"/>
      <c r="C1059" s="14"/>
      <c r="Z1059" s="5"/>
      <c r="BF1059" s="14"/>
      <c r="BG1059" s="14"/>
    </row>
    <row r="1060" spans="1:59" s="4" customFormat="1" x14ac:dyDescent="0.25">
      <c r="A1060" s="18"/>
      <c r="B1060" s="14"/>
      <c r="C1060" s="14"/>
      <c r="Z1060" s="5"/>
      <c r="BF1060" s="14"/>
      <c r="BG1060" s="14"/>
    </row>
    <row r="1061" spans="1:59" s="4" customFormat="1" x14ac:dyDescent="0.25">
      <c r="A1061" s="18"/>
      <c r="B1061" s="14"/>
      <c r="C1061" s="14"/>
      <c r="Z1061" s="5"/>
      <c r="BF1061" s="14"/>
      <c r="BG1061" s="14"/>
    </row>
    <row r="1062" spans="1:59" s="4" customFormat="1" x14ac:dyDescent="0.25">
      <c r="A1062" s="18"/>
      <c r="B1062" s="14"/>
      <c r="C1062" s="14"/>
      <c r="Z1062" s="5"/>
      <c r="BF1062" s="14"/>
      <c r="BG1062" s="14"/>
    </row>
    <row r="1063" spans="1:59" s="4" customFormat="1" x14ac:dyDescent="0.25">
      <c r="A1063" s="18"/>
      <c r="B1063" s="14"/>
      <c r="C1063" s="14"/>
      <c r="Z1063" s="5"/>
      <c r="BF1063" s="14"/>
      <c r="BG1063" s="14"/>
    </row>
    <row r="1064" spans="1:59" s="4" customFormat="1" x14ac:dyDescent="0.25">
      <c r="A1064" s="18"/>
      <c r="B1064" s="14"/>
      <c r="C1064" s="14"/>
      <c r="Z1064" s="5"/>
      <c r="BF1064" s="14"/>
      <c r="BG1064" s="14"/>
    </row>
    <row r="1065" spans="1:59" s="4" customFormat="1" x14ac:dyDescent="0.25">
      <c r="A1065" s="18"/>
      <c r="B1065" s="14"/>
      <c r="C1065" s="14"/>
      <c r="Z1065" s="5"/>
      <c r="BF1065" s="14"/>
      <c r="BG1065" s="14"/>
    </row>
    <row r="1066" spans="1:59" s="4" customFormat="1" x14ac:dyDescent="0.25">
      <c r="A1066" s="18"/>
      <c r="B1066" s="14"/>
      <c r="C1066" s="14"/>
      <c r="Z1066" s="5"/>
      <c r="BF1066" s="14"/>
      <c r="BG1066" s="14"/>
    </row>
    <row r="1067" spans="1:59" s="4" customFormat="1" x14ac:dyDescent="0.25">
      <c r="A1067" s="18"/>
      <c r="B1067" s="14"/>
      <c r="C1067" s="14"/>
      <c r="Z1067" s="5"/>
      <c r="BF1067" s="14"/>
      <c r="BG1067" s="14"/>
    </row>
    <row r="1068" spans="1:59" s="4" customFormat="1" x14ac:dyDescent="0.25">
      <c r="A1068" s="18"/>
      <c r="B1068" s="14"/>
      <c r="C1068" s="14"/>
      <c r="Z1068" s="5"/>
      <c r="BF1068" s="14"/>
      <c r="BG1068" s="14"/>
    </row>
    <row r="1069" spans="1:59" s="4" customFormat="1" x14ac:dyDescent="0.25">
      <c r="A1069" s="18"/>
      <c r="B1069" s="14"/>
      <c r="C1069" s="14"/>
      <c r="Z1069" s="5"/>
      <c r="BF1069" s="14"/>
      <c r="BG1069" s="14"/>
    </row>
    <row r="1070" spans="1:59" s="4" customFormat="1" x14ac:dyDescent="0.25">
      <c r="A1070" s="18"/>
      <c r="B1070" s="14"/>
      <c r="C1070" s="14"/>
      <c r="Z1070" s="5"/>
      <c r="BF1070" s="14"/>
      <c r="BG1070" s="14"/>
    </row>
    <row r="1071" spans="1:59" s="4" customFormat="1" x14ac:dyDescent="0.25">
      <c r="A1071" s="18"/>
      <c r="B1071" s="14"/>
      <c r="C1071" s="14"/>
      <c r="Z1071" s="5"/>
      <c r="BF1071" s="14"/>
      <c r="BG1071" s="14"/>
    </row>
    <row r="1072" spans="1:59" s="4" customFormat="1" x14ac:dyDescent="0.25">
      <c r="A1072" s="18"/>
      <c r="B1072" s="14"/>
      <c r="C1072" s="14"/>
      <c r="Z1072" s="5"/>
      <c r="BF1072" s="14"/>
      <c r="BG1072" s="14"/>
    </row>
    <row r="1073" spans="1:59" s="4" customFormat="1" x14ac:dyDescent="0.25">
      <c r="A1073" s="18"/>
      <c r="B1073" s="14"/>
      <c r="C1073" s="14"/>
      <c r="Z1073" s="5"/>
      <c r="BF1073" s="14"/>
      <c r="BG1073" s="14"/>
    </row>
    <row r="1074" spans="1:59" s="4" customFormat="1" x14ac:dyDescent="0.25">
      <c r="A1074" s="18"/>
      <c r="B1074" s="14"/>
      <c r="C1074" s="14"/>
      <c r="Z1074" s="5"/>
      <c r="BF1074" s="14"/>
      <c r="BG1074" s="14"/>
    </row>
    <row r="1075" spans="1:59" s="4" customFormat="1" x14ac:dyDescent="0.25">
      <c r="A1075" s="18"/>
      <c r="B1075" s="14"/>
      <c r="C1075" s="14"/>
      <c r="Z1075" s="5"/>
      <c r="BF1075" s="14"/>
      <c r="BG1075" s="14"/>
    </row>
    <row r="1076" spans="1:59" s="4" customFormat="1" x14ac:dyDescent="0.25">
      <c r="A1076" s="18"/>
      <c r="B1076" s="14"/>
      <c r="C1076" s="14"/>
      <c r="Z1076" s="5"/>
      <c r="BF1076" s="14"/>
      <c r="BG1076" s="14"/>
    </row>
    <row r="1077" spans="1:59" s="4" customFormat="1" x14ac:dyDescent="0.25">
      <c r="A1077" s="18"/>
      <c r="B1077" s="14"/>
      <c r="C1077" s="14"/>
      <c r="Z1077" s="5"/>
      <c r="BF1077" s="14"/>
      <c r="BG1077" s="14"/>
    </row>
    <row r="1078" spans="1:59" s="4" customFormat="1" x14ac:dyDescent="0.25">
      <c r="A1078" s="18"/>
      <c r="B1078" s="14"/>
      <c r="C1078" s="14"/>
      <c r="Z1078" s="5"/>
      <c r="BF1078" s="14"/>
      <c r="BG1078" s="14"/>
    </row>
    <row r="1079" spans="1:59" s="4" customFormat="1" x14ac:dyDescent="0.25">
      <c r="A1079" s="18"/>
      <c r="B1079" s="14"/>
      <c r="C1079" s="14"/>
      <c r="Z1079" s="5"/>
      <c r="BF1079" s="14"/>
      <c r="BG1079" s="14"/>
    </row>
    <row r="1080" spans="1:59" s="4" customFormat="1" x14ac:dyDescent="0.25">
      <c r="A1080" s="18"/>
      <c r="B1080" s="14"/>
      <c r="C1080" s="14"/>
      <c r="Z1080" s="5"/>
      <c r="BF1080" s="14"/>
      <c r="BG1080" s="14"/>
    </row>
    <row r="1081" spans="1:59" s="4" customFormat="1" x14ac:dyDescent="0.25">
      <c r="A1081" s="18"/>
      <c r="B1081" s="14"/>
      <c r="C1081" s="14"/>
      <c r="Z1081" s="5"/>
      <c r="BF1081" s="14"/>
      <c r="BG1081" s="14"/>
    </row>
    <row r="1082" spans="1:59" s="4" customFormat="1" x14ac:dyDescent="0.25">
      <c r="A1082" s="18"/>
      <c r="B1082" s="14"/>
      <c r="C1082" s="14"/>
      <c r="Z1082" s="5"/>
      <c r="BF1082" s="14"/>
      <c r="BG1082" s="14"/>
    </row>
    <row r="1083" spans="1:59" s="4" customFormat="1" x14ac:dyDescent="0.25">
      <c r="A1083" s="18"/>
      <c r="B1083" s="14"/>
      <c r="C1083" s="14"/>
      <c r="Z1083" s="5"/>
      <c r="BF1083" s="14"/>
      <c r="BG1083" s="14"/>
    </row>
    <row r="1084" spans="1:59" s="4" customFormat="1" x14ac:dyDescent="0.25">
      <c r="A1084" s="18"/>
      <c r="B1084" s="14"/>
      <c r="C1084" s="14"/>
      <c r="Z1084" s="5"/>
      <c r="BF1084" s="14"/>
      <c r="BG1084" s="14"/>
    </row>
    <row r="1085" spans="1:59" s="4" customFormat="1" x14ac:dyDescent="0.25">
      <c r="A1085" s="18"/>
      <c r="B1085" s="14"/>
      <c r="C1085" s="14"/>
      <c r="Z1085" s="5"/>
      <c r="BF1085" s="14"/>
      <c r="BG1085" s="14"/>
    </row>
    <row r="1086" spans="1:59" s="4" customFormat="1" x14ac:dyDescent="0.25">
      <c r="A1086" s="18"/>
      <c r="B1086" s="14"/>
      <c r="C1086" s="14"/>
      <c r="Z1086" s="5"/>
      <c r="BF1086" s="14"/>
      <c r="BG1086" s="14"/>
    </row>
    <row r="1087" spans="1:59" s="4" customFormat="1" x14ac:dyDescent="0.25">
      <c r="A1087" s="18"/>
      <c r="B1087" s="14"/>
      <c r="C1087" s="14"/>
      <c r="Z1087" s="5"/>
      <c r="BF1087" s="14"/>
      <c r="BG1087" s="14"/>
    </row>
    <row r="1088" spans="1:59" s="4" customFormat="1" x14ac:dyDescent="0.25">
      <c r="A1088" s="18"/>
      <c r="B1088" s="14"/>
      <c r="C1088" s="14"/>
      <c r="Z1088" s="5"/>
      <c r="BF1088" s="14"/>
      <c r="BG1088" s="14"/>
    </row>
    <row r="1089" spans="1:59" s="4" customFormat="1" x14ac:dyDescent="0.25">
      <c r="A1089" s="18"/>
      <c r="B1089" s="14"/>
      <c r="C1089" s="14"/>
      <c r="Z1089" s="5"/>
      <c r="BF1089" s="14"/>
      <c r="BG1089" s="14"/>
    </row>
    <row r="1090" spans="1:59" s="4" customFormat="1" x14ac:dyDescent="0.25">
      <c r="A1090" s="18"/>
      <c r="B1090" s="14"/>
      <c r="C1090" s="14"/>
      <c r="Z1090" s="5"/>
      <c r="BF1090" s="14"/>
      <c r="BG1090" s="14"/>
    </row>
    <row r="1091" spans="1:59" s="4" customFormat="1" x14ac:dyDescent="0.25">
      <c r="A1091" s="18"/>
      <c r="B1091" s="14"/>
      <c r="C1091" s="14"/>
      <c r="Z1091" s="5"/>
      <c r="BF1091" s="14"/>
      <c r="BG1091" s="14"/>
    </row>
    <row r="1092" spans="1:59" s="4" customFormat="1" x14ac:dyDescent="0.25">
      <c r="A1092" s="18"/>
      <c r="B1092" s="14"/>
      <c r="C1092" s="14"/>
      <c r="Z1092" s="5"/>
      <c r="BF1092" s="14"/>
      <c r="BG1092" s="14"/>
    </row>
    <row r="1093" spans="1:59" s="4" customFormat="1" x14ac:dyDescent="0.25">
      <c r="A1093" s="18"/>
      <c r="B1093" s="14"/>
      <c r="C1093" s="14"/>
      <c r="Z1093" s="5"/>
      <c r="BF1093" s="14"/>
      <c r="BG1093" s="14"/>
    </row>
    <row r="1094" spans="1:59" s="4" customFormat="1" x14ac:dyDescent="0.25">
      <c r="A1094" s="18"/>
      <c r="B1094" s="14"/>
      <c r="C1094" s="14"/>
      <c r="Z1094" s="5"/>
      <c r="BF1094" s="14"/>
      <c r="BG1094" s="14"/>
    </row>
    <row r="1095" spans="1:59" s="4" customFormat="1" x14ac:dyDescent="0.25">
      <c r="A1095" s="18"/>
      <c r="B1095" s="14"/>
      <c r="C1095" s="14"/>
      <c r="Z1095" s="5"/>
      <c r="BF1095" s="14"/>
      <c r="BG1095" s="14"/>
    </row>
    <row r="1096" spans="1:59" s="4" customFormat="1" x14ac:dyDescent="0.25">
      <c r="A1096" s="18"/>
      <c r="B1096" s="14"/>
      <c r="C1096" s="14"/>
      <c r="Z1096" s="5"/>
      <c r="BF1096" s="14"/>
      <c r="BG1096" s="14"/>
    </row>
    <row r="1097" spans="1:59" s="4" customFormat="1" x14ac:dyDescent="0.25">
      <c r="A1097" s="18"/>
      <c r="B1097" s="14"/>
      <c r="C1097" s="14"/>
      <c r="Z1097" s="5"/>
      <c r="BF1097" s="14"/>
      <c r="BG1097" s="14"/>
    </row>
    <row r="1098" spans="1:59" s="4" customFormat="1" x14ac:dyDescent="0.25">
      <c r="A1098" s="18"/>
      <c r="B1098" s="14"/>
      <c r="C1098" s="14"/>
      <c r="Z1098" s="5"/>
      <c r="BF1098" s="14"/>
      <c r="BG1098" s="14"/>
    </row>
    <row r="1099" spans="1:59" s="4" customFormat="1" x14ac:dyDescent="0.25">
      <c r="A1099" s="18"/>
      <c r="B1099" s="14"/>
      <c r="C1099" s="14"/>
      <c r="Z1099" s="5"/>
      <c r="BF1099" s="14"/>
      <c r="BG1099" s="14"/>
    </row>
    <row r="1100" spans="1:59" s="4" customFormat="1" x14ac:dyDescent="0.25">
      <c r="A1100" s="18"/>
      <c r="B1100" s="14"/>
      <c r="C1100" s="14"/>
      <c r="Z1100" s="5"/>
      <c r="BF1100" s="14"/>
      <c r="BG1100" s="14"/>
    </row>
    <row r="1101" spans="1:59" s="4" customFormat="1" x14ac:dyDescent="0.25">
      <c r="A1101" s="18"/>
      <c r="B1101" s="14"/>
      <c r="C1101" s="14"/>
      <c r="Z1101" s="5"/>
      <c r="BF1101" s="14"/>
      <c r="BG1101" s="14"/>
    </row>
    <row r="1102" spans="1:59" s="4" customFormat="1" x14ac:dyDescent="0.25">
      <c r="A1102" s="18"/>
      <c r="B1102" s="14"/>
      <c r="C1102" s="14"/>
      <c r="Z1102" s="5"/>
      <c r="BF1102" s="14"/>
      <c r="BG1102" s="14"/>
    </row>
    <row r="1103" spans="1:59" s="4" customFormat="1" x14ac:dyDescent="0.25">
      <c r="A1103" s="18"/>
      <c r="B1103" s="14"/>
      <c r="C1103" s="14"/>
      <c r="Z1103" s="5"/>
      <c r="BF1103" s="14"/>
      <c r="BG1103" s="14"/>
    </row>
    <row r="1104" spans="1:59" s="4" customFormat="1" x14ac:dyDescent="0.25">
      <c r="A1104" s="18"/>
      <c r="B1104" s="14"/>
      <c r="C1104" s="14"/>
      <c r="Z1104" s="5"/>
      <c r="BF1104" s="14"/>
      <c r="BG1104" s="14"/>
    </row>
    <row r="1105" spans="1:59" s="4" customFormat="1" x14ac:dyDescent="0.25">
      <c r="A1105" s="18"/>
      <c r="B1105" s="14"/>
      <c r="C1105" s="14"/>
      <c r="Z1105" s="5"/>
      <c r="BF1105" s="14"/>
      <c r="BG1105" s="14"/>
    </row>
    <row r="1106" spans="1:59" s="4" customFormat="1" x14ac:dyDescent="0.25">
      <c r="A1106" s="18"/>
      <c r="B1106" s="14"/>
      <c r="C1106" s="14"/>
      <c r="Z1106" s="5"/>
      <c r="BF1106" s="14"/>
      <c r="BG1106" s="14"/>
    </row>
    <row r="1107" spans="1:59" s="4" customFormat="1" x14ac:dyDescent="0.25">
      <c r="A1107" s="18"/>
      <c r="B1107" s="14"/>
      <c r="C1107" s="14"/>
      <c r="Z1107" s="5"/>
      <c r="BF1107" s="14"/>
      <c r="BG1107" s="14"/>
    </row>
    <row r="1108" spans="1:59" s="4" customFormat="1" x14ac:dyDescent="0.25">
      <c r="A1108" s="18"/>
      <c r="B1108" s="14"/>
      <c r="C1108" s="14"/>
      <c r="Z1108" s="5"/>
      <c r="BF1108" s="14"/>
      <c r="BG1108" s="14"/>
    </row>
    <row r="1109" spans="1:59" s="4" customFormat="1" x14ac:dyDescent="0.25">
      <c r="A1109" s="18"/>
      <c r="B1109" s="14"/>
      <c r="C1109" s="14"/>
      <c r="Z1109" s="5"/>
      <c r="BF1109" s="14"/>
      <c r="BG1109" s="14"/>
    </row>
    <row r="1110" spans="1:59" s="4" customFormat="1" x14ac:dyDescent="0.25">
      <c r="A1110" s="18"/>
      <c r="B1110" s="14"/>
      <c r="C1110" s="14"/>
      <c r="Z1110" s="5"/>
      <c r="BF1110" s="14"/>
      <c r="BG1110" s="14"/>
    </row>
    <row r="1111" spans="1:59" s="4" customFormat="1" x14ac:dyDescent="0.25">
      <c r="A1111" s="18"/>
      <c r="B1111" s="14"/>
      <c r="C1111" s="14"/>
      <c r="Z1111" s="5"/>
      <c r="BF1111" s="14"/>
      <c r="BG1111" s="14"/>
    </row>
    <row r="1112" spans="1:59" s="4" customFormat="1" x14ac:dyDescent="0.25">
      <c r="A1112" s="18"/>
      <c r="B1112" s="14"/>
      <c r="C1112" s="14"/>
      <c r="Z1112" s="5"/>
      <c r="BF1112" s="14"/>
      <c r="BG1112" s="14"/>
    </row>
    <row r="1113" spans="1:59" s="4" customFormat="1" x14ac:dyDescent="0.25">
      <c r="A1113" s="18"/>
      <c r="B1113" s="14"/>
      <c r="C1113" s="14"/>
      <c r="Z1113" s="5"/>
      <c r="BF1113" s="14"/>
      <c r="BG1113" s="14"/>
    </row>
    <row r="1114" spans="1:59" s="4" customFormat="1" x14ac:dyDescent="0.25">
      <c r="A1114" s="18"/>
      <c r="B1114" s="14"/>
      <c r="C1114" s="14"/>
      <c r="Z1114" s="5"/>
      <c r="BF1114" s="14"/>
      <c r="BG1114" s="14"/>
    </row>
    <row r="1115" spans="1:59" s="4" customFormat="1" x14ac:dyDescent="0.25">
      <c r="A1115" s="18"/>
      <c r="B1115" s="14"/>
      <c r="C1115" s="14"/>
      <c r="Z1115" s="5"/>
      <c r="BF1115" s="14"/>
      <c r="BG1115" s="14"/>
    </row>
    <row r="1116" spans="1:59" s="4" customFormat="1" x14ac:dyDescent="0.25">
      <c r="A1116" s="18"/>
      <c r="B1116" s="14"/>
      <c r="C1116" s="14"/>
      <c r="Z1116" s="5"/>
      <c r="BF1116" s="14"/>
      <c r="BG1116" s="14"/>
    </row>
    <row r="1117" spans="1:59" s="4" customFormat="1" x14ac:dyDescent="0.25">
      <c r="A1117" s="18"/>
      <c r="B1117" s="14"/>
      <c r="C1117" s="14"/>
      <c r="Z1117" s="5"/>
      <c r="BF1117" s="14"/>
      <c r="BG1117" s="14"/>
    </row>
    <row r="1118" spans="1:59" s="4" customFormat="1" x14ac:dyDescent="0.25">
      <c r="A1118" s="18"/>
      <c r="B1118" s="14"/>
      <c r="C1118" s="14"/>
      <c r="Z1118" s="5"/>
      <c r="BF1118" s="14"/>
      <c r="BG1118" s="14"/>
    </row>
    <row r="1119" spans="1:59" s="4" customFormat="1" x14ac:dyDescent="0.25">
      <c r="A1119" s="18"/>
      <c r="B1119" s="14"/>
      <c r="C1119" s="14"/>
      <c r="Z1119" s="5"/>
      <c r="BF1119" s="14"/>
      <c r="BG1119" s="14"/>
    </row>
    <row r="1120" spans="1:59" s="4" customFormat="1" x14ac:dyDescent="0.25">
      <c r="A1120" s="18"/>
      <c r="B1120" s="14"/>
      <c r="C1120" s="14"/>
      <c r="Z1120" s="5"/>
      <c r="BF1120" s="14"/>
      <c r="BG1120" s="14"/>
    </row>
    <row r="1121" spans="1:59" s="4" customFormat="1" x14ac:dyDescent="0.25">
      <c r="A1121" s="18"/>
      <c r="B1121" s="14"/>
      <c r="C1121" s="14"/>
      <c r="Z1121" s="5"/>
      <c r="BF1121" s="14"/>
      <c r="BG1121" s="14"/>
    </row>
    <row r="1122" spans="1:59" s="4" customFormat="1" x14ac:dyDescent="0.25">
      <c r="A1122" s="18"/>
      <c r="B1122" s="14"/>
      <c r="C1122" s="14"/>
      <c r="Z1122" s="5"/>
      <c r="BF1122" s="14"/>
      <c r="BG1122" s="14"/>
    </row>
    <row r="1123" spans="1:59" s="4" customFormat="1" x14ac:dyDescent="0.25">
      <c r="A1123" s="18"/>
      <c r="B1123" s="14"/>
      <c r="C1123" s="14"/>
      <c r="Z1123" s="5"/>
      <c r="BF1123" s="14"/>
      <c r="BG1123" s="14"/>
    </row>
    <row r="1124" spans="1:59" s="4" customFormat="1" x14ac:dyDescent="0.25">
      <c r="A1124" s="18"/>
      <c r="B1124" s="14"/>
      <c r="C1124" s="14"/>
      <c r="Z1124" s="5"/>
      <c r="BF1124" s="14"/>
      <c r="BG1124" s="14"/>
    </row>
    <row r="1125" spans="1:59" s="4" customFormat="1" x14ac:dyDescent="0.25">
      <c r="A1125" s="18"/>
      <c r="B1125" s="14"/>
      <c r="C1125" s="14"/>
      <c r="Z1125" s="5"/>
      <c r="BF1125" s="14"/>
      <c r="BG1125" s="14"/>
    </row>
    <row r="1126" spans="1:59" s="4" customFormat="1" x14ac:dyDescent="0.25">
      <c r="A1126" s="18"/>
      <c r="B1126" s="14"/>
      <c r="C1126" s="14"/>
      <c r="Z1126" s="5"/>
      <c r="BF1126" s="14"/>
      <c r="BG1126" s="14"/>
    </row>
    <row r="1127" spans="1:59" s="4" customFormat="1" x14ac:dyDescent="0.25">
      <c r="A1127" s="18"/>
      <c r="B1127" s="14"/>
      <c r="C1127" s="14"/>
      <c r="Z1127" s="5"/>
      <c r="BF1127" s="14"/>
      <c r="BG1127" s="14"/>
    </row>
    <row r="1128" spans="1:59" s="4" customFormat="1" x14ac:dyDescent="0.25">
      <c r="A1128" s="18"/>
      <c r="B1128" s="14"/>
      <c r="C1128" s="14"/>
      <c r="Z1128" s="5"/>
      <c r="BF1128" s="14"/>
      <c r="BG1128" s="14"/>
    </row>
    <row r="1129" spans="1:59" s="4" customFormat="1" x14ac:dyDescent="0.25">
      <c r="A1129" s="18"/>
      <c r="B1129" s="14"/>
      <c r="C1129" s="14"/>
      <c r="Z1129" s="5"/>
      <c r="BF1129" s="14"/>
      <c r="BG1129" s="14"/>
    </row>
    <row r="1130" spans="1:59" s="4" customFormat="1" x14ac:dyDescent="0.25">
      <c r="A1130" s="18"/>
      <c r="B1130" s="14"/>
      <c r="C1130" s="14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7"/>
      <c r="AA1130" s="6"/>
      <c r="AB1130" s="6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6"/>
      <c r="AQ1130" s="6"/>
      <c r="AR1130" s="6"/>
      <c r="AS1130" s="6"/>
      <c r="AT1130" s="6"/>
      <c r="AU1130" s="6"/>
      <c r="AV1130" s="6"/>
      <c r="AW1130" s="6"/>
      <c r="AX1130" s="6"/>
      <c r="AY1130" s="6"/>
      <c r="AZ1130" s="6"/>
      <c r="BA1130" s="6"/>
      <c r="BB1130" s="6"/>
      <c r="BC1130" s="6"/>
      <c r="BD1130" s="6"/>
      <c r="BE1130" s="6"/>
      <c r="BF1130" s="15"/>
      <c r="BG1130" s="15"/>
    </row>
    <row r="1131" spans="1:59" s="4" customFormat="1" x14ac:dyDescent="0.25">
      <c r="A1131" s="19"/>
      <c r="B1131" s="15"/>
      <c r="C1131" s="15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7"/>
      <c r="AA1131" s="6"/>
      <c r="AB1131" s="6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  <c r="AO1131" s="6"/>
      <c r="AP1131" s="6"/>
      <c r="AQ1131" s="6"/>
      <c r="AR1131" s="6"/>
      <c r="AS1131" s="6"/>
      <c r="AT1131" s="6"/>
      <c r="AU1131" s="6"/>
      <c r="AV1131" s="6"/>
      <c r="AW1131" s="6"/>
      <c r="AX1131" s="6"/>
      <c r="AY1131" s="6"/>
      <c r="AZ1131" s="6"/>
      <c r="BA1131" s="6"/>
      <c r="BB1131" s="6"/>
      <c r="BC1131" s="6"/>
      <c r="BD1131" s="6"/>
      <c r="BE1131" s="6"/>
      <c r="BF1131" s="15"/>
      <c r="BG1131" s="15"/>
    </row>
    <row r="1132" spans="1:59" s="4" customFormat="1" x14ac:dyDescent="0.25">
      <c r="A1132" s="19"/>
      <c r="B1132" s="15"/>
      <c r="C1132" s="15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7"/>
      <c r="AA1132" s="6"/>
      <c r="AB1132" s="6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6"/>
      <c r="AQ1132" s="6"/>
      <c r="AR1132" s="6"/>
      <c r="AS1132" s="6"/>
      <c r="AT1132" s="6"/>
      <c r="AU1132" s="6"/>
      <c r="AV1132" s="6"/>
      <c r="AW1132" s="6"/>
      <c r="AX1132" s="6"/>
      <c r="AY1132" s="6"/>
      <c r="AZ1132" s="6"/>
      <c r="BA1132" s="6"/>
      <c r="BB1132" s="6"/>
      <c r="BC1132" s="6"/>
      <c r="BD1132" s="6"/>
      <c r="BE1132" s="6"/>
      <c r="BF1132" s="15"/>
      <c r="BG1132" s="15"/>
    </row>
  </sheetData>
  <sheetProtection password="E1B7" sheet="1" objects="1" scenarios="1"/>
  <sortState ref="A4:BF28">
    <sortCondition ref="BF4:BF28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2017-01-22T20:08:41Z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