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735" windowWidth="8475" windowHeight="6150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jan.2012'!$A$1:$BB$113</definedName>
  </definedNames>
  <calcPr calcId="145621"/>
</workbook>
</file>

<file path=xl/calcChain.xml><?xml version="1.0" encoding="utf-8"?>
<calcChain xmlns="http://schemas.openxmlformats.org/spreadsheetml/2006/main">
  <c r="AW36" i="5" l="1"/>
  <c r="AY36" i="5" s="1"/>
  <c r="AW45" i="5"/>
  <c r="AY45" i="5" s="1"/>
  <c r="AW47" i="5"/>
  <c r="AY47" i="5" s="1"/>
  <c r="AW46" i="5"/>
  <c r="AY46" i="5" s="1"/>
  <c r="AW49" i="5"/>
  <c r="AY49" i="5" s="1"/>
  <c r="AW33" i="5"/>
  <c r="AY33" i="5" s="1"/>
  <c r="Y36" i="5"/>
  <c r="AA36" i="5" s="1"/>
  <c r="AZ36" i="5" s="1"/>
  <c r="Y45" i="5"/>
  <c r="AA45" i="5" s="1"/>
  <c r="AZ45" i="5" s="1"/>
  <c r="Y47" i="5"/>
  <c r="AA47" i="5" s="1"/>
  <c r="AZ47" i="5" s="1"/>
  <c r="Y46" i="5"/>
  <c r="AA46" i="5" s="1"/>
  <c r="AZ46" i="5" s="1"/>
  <c r="Y49" i="5"/>
  <c r="AA49" i="5" s="1"/>
  <c r="AZ49" i="5" s="1"/>
  <c r="Y33" i="5"/>
  <c r="AA33" i="5" s="1"/>
  <c r="AZ33" i="5" s="1"/>
  <c r="BA45" i="5" l="1"/>
  <c r="BA47" i="5"/>
  <c r="BA46" i="5"/>
  <c r="BA49" i="5"/>
  <c r="BA33" i="5"/>
  <c r="BA36" i="5"/>
  <c r="AW89" i="5"/>
  <c r="AY71" i="5"/>
  <c r="AW79" i="5"/>
  <c r="AY79" i="5" s="1"/>
  <c r="AW84" i="5"/>
  <c r="AY84" i="5" s="1"/>
  <c r="AW94" i="5"/>
  <c r="AY94" i="5" s="1"/>
  <c r="AW78" i="5"/>
  <c r="AY78" i="5" s="1"/>
  <c r="AW80" i="5"/>
  <c r="AY80" i="5" s="1"/>
  <c r="AW69" i="5"/>
  <c r="AY69" i="5" s="1"/>
  <c r="AW76" i="5"/>
  <c r="AY76" i="5" s="1"/>
  <c r="AW83" i="5"/>
  <c r="AY83" i="5" s="1"/>
  <c r="AW74" i="5"/>
  <c r="AY74" i="5" s="1"/>
  <c r="AW68" i="5"/>
  <c r="AY68" i="5" s="1"/>
  <c r="AW70" i="5"/>
  <c r="AY70" i="5" s="1"/>
  <c r="AW67" i="5"/>
  <c r="AY67" i="5" s="1"/>
  <c r="Y84" i="5"/>
  <c r="AA84" i="5" s="1"/>
  <c r="AZ84" i="5" s="1"/>
  <c r="Y94" i="5"/>
  <c r="AA94" i="5" s="1"/>
  <c r="AZ94" i="5" s="1"/>
  <c r="Y78" i="5"/>
  <c r="AA78" i="5" s="1"/>
  <c r="AZ78" i="5" s="1"/>
  <c r="Y80" i="5"/>
  <c r="AA80" i="5" s="1"/>
  <c r="AZ80" i="5" s="1"/>
  <c r="Y69" i="5"/>
  <c r="AA69" i="5" s="1"/>
  <c r="AZ69" i="5" s="1"/>
  <c r="Y76" i="5"/>
  <c r="AA76" i="5" s="1"/>
  <c r="AZ76" i="5" s="1"/>
  <c r="Y83" i="5"/>
  <c r="AA83" i="5" s="1"/>
  <c r="AZ83" i="5" s="1"/>
  <c r="Y74" i="5"/>
  <c r="AA74" i="5" s="1"/>
  <c r="AZ74" i="5" s="1"/>
  <c r="Y71" i="5"/>
  <c r="AA71" i="5" s="1"/>
  <c r="AZ71" i="5" s="1"/>
  <c r="Y68" i="5"/>
  <c r="AA68" i="5" s="1"/>
  <c r="AZ68" i="5" s="1"/>
  <c r="Y70" i="5"/>
  <c r="AA70" i="5" s="1"/>
  <c r="AZ70" i="5" s="1"/>
  <c r="Y67" i="5"/>
  <c r="AA67" i="5" s="1"/>
  <c r="AZ67" i="5" s="1"/>
  <c r="AW107" i="5"/>
  <c r="AY107" i="5" s="1"/>
  <c r="Y39" i="5"/>
  <c r="AA39" i="5" s="1"/>
  <c r="Y37" i="5"/>
  <c r="AA37" i="5" s="1"/>
  <c r="Y35" i="5"/>
  <c r="AA35" i="5" s="1"/>
  <c r="Y34" i="5"/>
  <c r="AA34" i="5" s="1"/>
  <c r="AZ34" i="5" s="1"/>
  <c r="Y38" i="5"/>
  <c r="AA38" i="5" s="1"/>
  <c r="AZ38" i="5" s="1"/>
  <c r="Y48" i="5"/>
  <c r="AA48" i="5" s="1"/>
  <c r="AZ48" i="5" s="1"/>
  <c r="Y26" i="5"/>
  <c r="AA26" i="5" s="1"/>
  <c r="AZ26" i="5" s="1"/>
  <c r="Y28" i="5"/>
  <c r="AA28" i="5" s="1"/>
  <c r="AZ28" i="5" s="1"/>
  <c r="Y31" i="5"/>
  <c r="AA31" i="5" s="1"/>
  <c r="AZ31" i="5" s="1"/>
  <c r="Y30" i="5"/>
  <c r="AA30" i="5" s="1"/>
  <c r="AZ30" i="5" s="1"/>
  <c r="Y32" i="5"/>
  <c r="AA32" i="5" s="1"/>
  <c r="AZ32" i="5" s="1"/>
  <c r="Y25" i="5"/>
  <c r="AA25" i="5" s="1"/>
  <c r="AZ25" i="5" s="1"/>
  <c r="Y29" i="5"/>
  <c r="AA29" i="5" s="1"/>
  <c r="AZ29" i="5" s="1"/>
  <c r="Y27" i="5"/>
  <c r="AA27" i="5" s="1"/>
  <c r="AW10" i="5"/>
  <c r="AY10" i="5" s="1"/>
  <c r="AW9" i="5"/>
  <c r="AY9" i="5" s="1"/>
  <c r="AW8" i="5"/>
  <c r="AY8" i="5" s="1"/>
  <c r="AW11" i="5"/>
  <c r="AY11" i="5" s="1"/>
  <c r="AW4" i="5"/>
  <c r="AY4" i="5" s="1"/>
  <c r="AW6" i="5"/>
  <c r="AY6" i="5" s="1"/>
  <c r="AW5" i="5"/>
  <c r="AY5" i="5" s="1"/>
  <c r="AW14" i="5"/>
  <c r="AY14" i="5" s="1"/>
  <c r="AW7" i="5"/>
  <c r="AY7" i="5" s="1"/>
  <c r="Y20" i="5"/>
  <c r="AA20" i="5" s="1"/>
  <c r="Y17" i="5"/>
  <c r="AA17" i="5" s="1"/>
  <c r="Y12" i="5"/>
  <c r="AA12" i="5" s="1"/>
  <c r="Y15" i="5"/>
  <c r="AA15" i="5" s="1"/>
  <c r="Y10" i="5"/>
  <c r="AA10" i="5" s="1"/>
  <c r="AZ10" i="5" s="1"/>
  <c r="Y9" i="5"/>
  <c r="AA9" i="5" s="1"/>
  <c r="AZ9" i="5" s="1"/>
  <c r="Y8" i="5"/>
  <c r="AA8" i="5" s="1"/>
  <c r="AZ8" i="5" s="1"/>
  <c r="Y11" i="5"/>
  <c r="AA11" i="5" s="1"/>
  <c r="AZ11" i="5" s="1"/>
  <c r="Y4" i="5"/>
  <c r="AA4" i="5" s="1"/>
  <c r="AZ4" i="5" s="1"/>
  <c r="Y6" i="5"/>
  <c r="AA6" i="5" s="1"/>
  <c r="AZ6" i="5" s="1"/>
  <c r="Y5" i="5"/>
  <c r="AA5" i="5" s="1"/>
  <c r="AZ5" i="5" s="1"/>
  <c r="Y14" i="5"/>
  <c r="AA14" i="5" s="1"/>
  <c r="AZ14" i="5" s="1"/>
  <c r="AW34" i="5"/>
  <c r="AY34" i="5" s="1"/>
  <c r="AW38" i="5"/>
  <c r="AY38" i="5" s="1"/>
  <c r="AW48" i="5"/>
  <c r="AY48" i="5" s="1"/>
  <c r="AW26" i="5"/>
  <c r="AY26" i="5" s="1"/>
  <c r="AW28" i="5"/>
  <c r="AY28" i="5" s="1"/>
  <c r="AW31" i="5"/>
  <c r="AY31" i="5" s="1"/>
  <c r="AW30" i="5"/>
  <c r="AY30" i="5" s="1"/>
  <c r="AW32" i="5"/>
  <c r="AY32" i="5" s="1"/>
  <c r="AW25" i="5"/>
  <c r="AY25" i="5" s="1"/>
  <c r="AW29" i="5"/>
  <c r="AY29" i="5" s="1"/>
  <c r="AW27" i="5"/>
  <c r="AY27" i="5" s="1"/>
  <c r="BA84" i="5" l="1"/>
  <c r="BA76" i="5"/>
  <c r="BA69" i="5"/>
  <c r="BA94" i="5"/>
  <c r="BA74" i="5"/>
  <c r="BA67" i="5"/>
  <c r="BA68" i="5"/>
  <c r="BA83" i="5"/>
  <c r="BA78" i="5"/>
  <c r="BA70" i="5"/>
  <c r="BA71" i="5"/>
  <c r="BA80" i="5"/>
  <c r="BA4" i="5"/>
  <c r="BA9" i="5"/>
  <c r="BA5" i="5"/>
  <c r="BA11" i="5"/>
  <c r="BA14" i="5"/>
  <c r="BA6" i="5"/>
  <c r="BA8" i="5"/>
  <c r="BA10" i="5"/>
  <c r="BA38" i="5"/>
  <c r="BA34" i="5"/>
  <c r="BA29" i="5"/>
  <c r="BA28" i="5"/>
  <c r="BA30" i="5"/>
  <c r="BA26" i="5"/>
  <c r="BA48" i="5"/>
  <c r="BA32" i="5"/>
  <c r="BA31" i="5"/>
  <c r="BA25" i="5"/>
  <c r="AW41" i="5"/>
  <c r="AY41" i="5" s="1"/>
  <c r="Y41" i="5"/>
  <c r="AA41" i="5" s="1"/>
  <c r="AZ41" i="5" s="1"/>
  <c r="AW20" i="5"/>
  <c r="AY20" i="5" s="1"/>
  <c r="AZ20" i="5"/>
  <c r="AW15" i="5"/>
  <c r="AY15" i="5" s="1"/>
  <c r="AZ15" i="5"/>
  <c r="AW82" i="5"/>
  <c r="AY82" i="5" s="1"/>
  <c r="Y82" i="5"/>
  <c r="AA82" i="5" s="1"/>
  <c r="AZ82" i="5" s="1"/>
  <c r="AW92" i="5"/>
  <c r="AY92" i="5" s="1"/>
  <c r="Y92" i="5"/>
  <c r="AA92" i="5" s="1"/>
  <c r="AZ92" i="5" s="1"/>
  <c r="AW61" i="5"/>
  <c r="AY61" i="5" s="1"/>
  <c r="Y61" i="5"/>
  <c r="AA61" i="5" s="1"/>
  <c r="AZ61" i="5" s="1"/>
  <c r="BA20" i="5" l="1"/>
  <c r="BA41" i="5"/>
  <c r="BA15" i="5"/>
  <c r="BA92" i="5"/>
  <c r="BA82" i="5"/>
  <c r="BA61" i="5"/>
  <c r="AW90" i="5"/>
  <c r="AY90" i="5" s="1"/>
  <c r="AW73" i="5"/>
  <c r="AY73" i="5" s="1"/>
  <c r="Y90" i="5"/>
  <c r="AA90" i="5" s="1"/>
  <c r="AZ90" i="5" s="1"/>
  <c r="Y73" i="5"/>
  <c r="AA73" i="5" s="1"/>
  <c r="AZ73" i="5" s="1"/>
  <c r="BA73" i="5" l="1"/>
  <c r="BA90" i="5"/>
  <c r="AW113" i="5"/>
  <c r="AY113" i="5" s="1"/>
  <c r="AW112" i="5"/>
  <c r="AY112" i="5" s="1"/>
  <c r="Y113" i="5"/>
  <c r="AA113" i="5" s="1"/>
  <c r="AZ113" i="5" s="1"/>
  <c r="Y112" i="5"/>
  <c r="AA112" i="5" s="1"/>
  <c r="AZ112" i="5" s="1"/>
  <c r="AW88" i="5"/>
  <c r="AY88" i="5" s="1"/>
  <c r="Y88" i="5"/>
  <c r="AA88" i="5" s="1"/>
  <c r="AZ88" i="5" s="1"/>
  <c r="AZ27" i="5"/>
  <c r="BA27" i="5" s="1"/>
  <c r="AW59" i="5"/>
  <c r="AY59" i="5" s="1"/>
  <c r="AW62" i="5"/>
  <c r="AY62" i="5" s="1"/>
  <c r="Y59" i="5"/>
  <c r="AA59" i="5" s="1"/>
  <c r="AZ59" i="5" s="1"/>
  <c r="Y62" i="5"/>
  <c r="AA62" i="5" s="1"/>
  <c r="AZ62" i="5" s="1"/>
  <c r="AW35" i="5"/>
  <c r="AY35" i="5" s="1"/>
  <c r="AZ35" i="5"/>
  <c r="Y21" i="5"/>
  <c r="AA21" i="5" s="1"/>
  <c r="AZ21" i="5" s="1"/>
  <c r="AW21" i="5"/>
  <c r="AY21" i="5" s="1"/>
  <c r="AW17" i="5"/>
  <c r="AY17" i="5" s="1"/>
  <c r="AZ17" i="5"/>
  <c r="AW55" i="5"/>
  <c r="AY55" i="5" s="1"/>
  <c r="Y55" i="5"/>
  <c r="AA55" i="5" s="1"/>
  <c r="AZ55" i="5" s="1"/>
  <c r="AW37" i="5"/>
  <c r="AY37" i="5" s="1"/>
  <c r="AZ37" i="5"/>
  <c r="AW100" i="5"/>
  <c r="AY100" i="5" s="1"/>
  <c r="AW102" i="5"/>
  <c r="AY102" i="5" s="1"/>
  <c r="AW105" i="5"/>
  <c r="AW101" i="5"/>
  <c r="AY101" i="5" s="1"/>
  <c r="AW104" i="5"/>
  <c r="AY104" i="5" s="1"/>
  <c r="AW106" i="5"/>
  <c r="AY106" i="5" s="1"/>
  <c r="AW99" i="5"/>
  <c r="AY99" i="5" s="1"/>
  <c r="Y100" i="5"/>
  <c r="AA100" i="5" s="1"/>
  <c r="AZ100" i="5" s="1"/>
  <c r="Y102" i="5"/>
  <c r="AA102" i="5" s="1"/>
  <c r="AZ102" i="5" s="1"/>
  <c r="Y105" i="5"/>
  <c r="AA105" i="5" s="1"/>
  <c r="AZ105" i="5" s="1"/>
  <c r="AA107" i="5"/>
  <c r="Y101" i="5"/>
  <c r="AA101" i="5" s="1"/>
  <c r="AZ101" i="5" s="1"/>
  <c r="Y104" i="5"/>
  <c r="AA104" i="5" s="1"/>
  <c r="AZ104" i="5" s="1"/>
  <c r="Y106" i="5"/>
  <c r="AA106" i="5" s="1"/>
  <c r="Y99" i="5"/>
  <c r="AA99" i="5" s="1"/>
  <c r="AZ99" i="5" s="1"/>
  <c r="AW87" i="5"/>
  <c r="AY87" i="5" s="1"/>
  <c r="AY77" i="5"/>
  <c r="AW81" i="5"/>
  <c r="AY81" i="5" s="1"/>
  <c r="AW72" i="5"/>
  <c r="AY72" i="5" s="1"/>
  <c r="AW93" i="5"/>
  <c r="AY93" i="5" s="1"/>
  <c r="AW95" i="5"/>
  <c r="AY95" i="5" s="1"/>
  <c r="AW91" i="5"/>
  <c r="AY91" i="5" s="1"/>
  <c r="AW85" i="5"/>
  <c r="AY85" i="5" s="1"/>
  <c r="AW86" i="5"/>
  <c r="AY86" i="5" s="1"/>
  <c r="AY89" i="5"/>
  <c r="AW75" i="5"/>
  <c r="AY75" i="5" s="1"/>
  <c r="Y87" i="5"/>
  <c r="AA87" i="5" s="1"/>
  <c r="AZ87" i="5" s="1"/>
  <c r="Y77" i="5"/>
  <c r="AA77" i="5" s="1"/>
  <c r="AZ77" i="5" s="1"/>
  <c r="Y79" i="5"/>
  <c r="AA79" i="5" s="1"/>
  <c r="AZ79" i="5" s="1"/>
  <c r="BA79" i="5" s="1"/>
  <c r="Y81" i="5"/>
  <c r="AA81" i="5" s="1"/>
  <c r="AZ81" i="5" s="1"/>
  <c r="Y72" i="5"/>
  <c r="AA72" i="5" s="1"/>
  <c r="AZ72" i="5" s="1"/>
  <c r="Y93" i="5"/>
  <c r="AA93" i="5" s="1"/>
  <c r="AZ93" i="5" s="1"/>
  <c r="Y95" i="5"/>
  <c r="AA95" i="5" s="1"/>
  <c r="AZ95" i="5" s="1"/>
  <c r="Y91" i="5"/>
  <c r="AA91" i="5" s="1"/>
  <c r="AZ91" i="5" s="1"/>
  <c r="Y85" i="5"/>
  <c r="AA85" i="5" s="1"/>
  <c r="AZ85" i="5" s="1"/>
  <c r="Y86" i="5"/>
  <c r="AA86" i="5" s="1"/>
  <c r="AZ86" i="5" s="1"/>
  <c r="Y89" i="5"/>
  <c r="AA89" i="5" s="1"/>
  <c r="AZ89" i="5" s="1"/>
  <c r="Y75" i="5"/>
  <c r="AA75" i="5" s="1"/>
  <c r="AZ75" i="5" s="1"/>
  <c r="AW60" i="5"/>
  <c r="AY60" i="5" s="1"/>
  <c r="AW63" i="5"/>
  <c r="AY63" i="5" s="1"/>
  <c r="AW58" i="5"/>
  <c r="AY58" i="5" s="1"/>
  <c r="AW56" i="5"/>
  <c r="AY56" i="5" s="1"/>
  <c r="Y60" i="5"/>
  <c r="AA60" i="5" s="1"/>
  <c r="AZ60" i="5" s="1"/>
  <c r="Y63" i="5"/>
  <c r="AA63" i="5" s="1"/>
  <c r="AZ63" i="5" s="1"/>
  <c r="Y58" i="5"/>
  <c r="AA58" i="5" s="1"/>
  <c r="AZ58" i="5" s="1"/>
  <c r="Y56" i="5"/>
  <c r="AA56" i="5" s="1"/>
  <c r="AZ56" i="5" s="1"/>
  <c r="AW51" i="5"/>
  <c r="AY51" i="5" s="1"/>
  <c r="AW42" i="5"/>
  <c r="AY42" i="5" s="1"/>
  <c r="AW50" i="5"/>
  <c r="AY50" i="5" s="1"/>
  <c r="AW44" i="5"/>
  <c r="AY44" i="5" s="1"/>
  <c r="AW39" i="5"/>
  <c r="AY39" i="5" s="1"/>
  <c r="AW40" i="5"/>
  <c r="AY40" i="5" s="1"/>
  <c r="AW43" i="5"/>
  <c r="AY43" i="5" s="1"/>
  <c r="Y51" i="5"/>
  <c r="AA51" i="5" s="1"/>
  <c r="AZ51" i="5" s="1"/>
  <c r="Y42" i="5"/>
  <c r="AA42" i="5" s="1"/>
  <c r="AZ42" i="5" s="1"/>
  <c r="Y50" i="5"/>
  <c r="AA50" i="5" s="1"/>
  <c r="AZ50" i="5" s="1"/>
  <c r="Y44" i="5"/>
  <c r="AA44" i="5" s="1"/>
  <c r="AZ44" i="5" s="1"/>
  <c r="AZ39" i="5"/>
  <c r="Y40" i="5"/>
  <c r="AA40" i="5" s="1"/>
  <c r="AZ40" i="5" s="1"/>
  <c r="Y43" i="5"/>
  <c r="AA43" i="5" s="1"/>
  <c r="AZ43" i="5" s="1"/>
  <c r="AW19" i="5"/>
  <c r="AY19" i="5" s="1"/>
  <c r="AW18" i="5"/>
  <c r="AY18" i="5" s="1"/>
  <c r="AW13" i="5"/>
  <c r="AY13" i="5" s="1"/>
  <c r="AW16" i="5"/>
  <c r="AY16" i="5" s="1"/>
  <c r="AW12" i="5"/>
  <c r="AY12" i="5" s="1"/>
  <c r="Y7" i="5"/>
  <c r="AA7" i="5" s="1"/>
  <c r="AZ7" i="5" s="1"/>
  <c r="BA7" i="5" s="1"/>
  <c r="Y19" i="5"/>
  <c r="AA19" i="5" s="1"/>
  <c r="AZ19" i="5" s="1"/>
  <c r="Y18" i="5"/>
  <c r="AA18" i="5" s="1"/>
  <c r="AZ18" i="5" s="1"/>
  <c r="Y13" i="5"/>
  <c r="AA13" i="5" s="1"/>
  <c r="AZ13" i="5" s="1"/>
  <c r="Y16" i="5"/>
  <c r="AA16" i="5" s="1"/>
  <c r="AZ16" i="5" s="1"/>
  <c r="AZ12" i="5"/>
  <c r="AW111" i="5"/>
  <c r="AY111" i="5" s="1"/>
  <c r="Y57" i="5"/>
  <c r="AA57" i="5" s="1"/>
  <c r="AZ57" i="5" s="1"/>
  <c r="AW57" i="5"/>
  <c r="AY57" i="5" s="1"/>
  <c r="Y103" i="5"/>
  <c r="AA103" i="5" s="1"/>
  <c r="AZ103" i="5" s="1"/>
  <c r="AW103" i="5"/>
  <c r="AY103" i="5" s="1"/>
  <c r="Y111" i="5"/>
  <c r="AA111" i="5" s="1"/>
  <c r="AZ111" i="5" s="1"/>
  <c r="BA72" i="5" l="1"/>
  <c r="AZ106" i="5"/>
  <c r="BA106" i="5" s="1"/>
  <c r="AZ107" i="5"/>
  <c r="BA107" i="5" s="1"/>
  <c r="BA111" i="5"/>
  <c r="BA59" i="5"/>
  <c r="BA37" i="5"/>
  <c r="BA16" i="5"/>
  <c r="BA105" i="5"/>
  <c r="BA12" i="5"/>
  <c r="BA75" i="5"/>
  <c r="BA58" i="5"/>
  <c r="BA87" i="5"/>
  <c r="BA21" i="5"/>
  <c r="BA51" i="5"/>
  <c r="BA88" i="5"/>
  <c r="BA95" i="5"/>
  <c r="BA13" i="5"/>
  <c r="BA101" i="5"/>
  <c r="BA35" i="5"/>
  <c r="BA103" i="5"/>
  <c r="BA57" i="5"/>
  <c r="BA55" i="5"/>
  <c r="BA60" i="5"/>
  <c r="BA63" i="5"/>
  <c r="BA56" i="5"/>
  <c r="BA62" i="5"/>
  <c r="BA42" i="5"/>
  <c r="BA39" i="5"/>
  <c r="BA89" i="5"/>
  <c r="BA40" i="5"/>
  <c r="BA19" i="5"/>
  <c r="BA104" i="5"/>
  <c r="BA102" i="5"/>
  <c r="BA99" i="5"/>
  <c r="BA81" i="5"/>
  <c r="BA93" i="5"/>
  <c r="BA18" i="5"/>
  <c r="BA86" i="5"/>
  <c r="BA50" i="5"/>
  <c r="BA17" i="5"/>
  <c r="BA85" i="5"/>
  <c r="BA44" i="5"/>
  <c r="BA43" i="5"/>
  <c r="BA100" i="5"/>
  <c r="BA77" i="5"/>
  <c r="BA91" i="5"/>
  <c r="BA112" i="5"/>
  <c r="BA113" i="5"/>
</calcChain>
</file>

<file path=xl/sharedStrings.xml><?xml version="1.0" encoding="utf-8"?>
<sst xmlns="http://schemas.openxmlformats.org/spreadsheetml/2006/main" count="393" uniqueCount="182">
  <si>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</si>
  <si>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</si>
  <si>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</si>
  <si>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</si>
  <si>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</si>
  <si>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</si>
  <si>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</si>
  <si>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</si>
  <si>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</si>
  <si>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</si>
  <si>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</si>
  <si>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</si>
  <si>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</si>
  <si>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</si>
  <si>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</si>
  <si>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</si>
  <si>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</si>
  <si>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</si>
  <si>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Harrie Burghoorn</t>
  </si>
  <si>
    <t>Marcel Coolen</t>
  </si>
  <si>
    <t>Henk Louwers</t>
  </si>
  <si>
    <t>Ben Coolen</t>
  </si>
  <si>
    <t>Jan van Tien</t>
  </si>
  <si>
    <t>Menteam Asbest.nl</t>
  </si>
  <si>
    <t>Tinus van Kuyk</t>
  </si>
  <si>
    <t>Nick Weytjens</t>
  </si>
  <si>
    <t>Kenny Kanora</t>
  </si>
  <si>
    <t>Karel Geentjens</t>
  </si>
  <si>
    <t>Piet Peepers</t>
  </si>
  <si>
    <t>Hans van den Broek</t>
  </si>
  <si>
    <t>Appie de Greef</t>
  </si>
  <si>
    <t>Bert Berben</t>
  </si>
  <si>
    <t>Jolanda van Kampen</t>
  </si>
  <si>
    <t>Ronny Kanora</t>
  </si>
  <si>
    <t>Wim Verhoeven</t>
  </si>
  <si>
    <t>Jonas Corten</t>
  </si>
  <si>
    <t>Nuenen</t>
  </si>
  <si>
    <t>Geldrop</t>
  </si>
  <si>
    <t>Deurne</t>
  </si>
  <si>
    <t>Veghel</t>
  </si>
  <si>
    <t>Dessel ( B. )</t>
  </si>
  <si>
    <t>Rucphen</t>
  </si>
  <si>
    <t>Eindhoven</t>
  </si>
  <si>
    <t>Keldonk</t>
  </si>
  <si>
    <t>Heythuijsen</t>
  </si>
  <si>
    <t>Laakdal ( B. )</t>
  </si>
  <si>
    <t>Tielen ( B. )</t>
  </si>
  <si>
    <t>Baexem</t>
  </si>
  <si>
    <t>Riethoven</t>
  </si>
  <si>
    <t>Hapert</t>
  </si>
  <si>
    <t>Leende</t>
  </si>
  <si>
    <t>Milheeze</t>
  </si>
  <si>
    <t>Demi Timmers</t>
  </si>
  <si>
    <t>Frank Konings</t>
  </si>
  <si>
    <t>Piet van de Brand</t>
  </si>
  <si>
    <t>Eersel</t>
  </si>
  <si>
    <t>Nieuwmoer ( B. )</t>
  </si>
  <si>
    <t>Nispen</t>
  </si>
  <si>
    <t>Erik Verloo</t>
  </si>
  <si>
    <t>Yvonne Hovens</t>
  </si>
  <si>
    <t>Giel van der Linden</t>
  </si>
  <si>
    <t>Veldhoven</t>
  </si>
  <si>
    <t>Beesel</t>
  </si>
  <si>
    <t>Mierlo</t>
  </si>
  <si>
    <t>Bavel</t>
  </si>
  <si>
    <t>Zutendaal ( B. )</t>
  </si>
  <si>
    <t>Cheyenne Huskens</t>
  </si>
  <si>
    <t>Jan Heijnen</t>
  </si>
  <si>
    <t>Johan van Hooydonk</t>
  </si>
  <si>
    <t>Bekkevoort ( B. )</t>
  </si>
  <si>
    <t>Prinsenbeek</t>
  </si>
  <si>
    <t>Jeroen Classens</t>
  </si>
  <si>
    <t>Rhine Hölzken</t>
  </si>
  <si>
    <t>Maaseik ( B. )</t>
  </si>
  <si>
    <t>MenteamGeenSponsor.nl</t>
  </si>
  <si>
    <t>Tielt-Winge ( B. )</t>
  </si>
  <si>
    <t>Someren</t>
  </si>
  <si>
    <t>Gracejelaine den Ridder</t>
  </si>
  <si>
    <t>Zundert</t>
  </si>
  <si>
    <t>Brigitte Janssen</t>
  </si>
  <si>
    <t>Retie ( B. )</t>
  </si>
  <si>
    <t>Kristof Piccart</t>
  </si>
  <si>
    <t>Anneke Cremers</t>
  </si>
  <si>
    <t>Windraak</t>
  </si>
  <si>
    <t>Marleen v. Straaten</t>
  </si>
  <si>
    <t>Lonneke v. d. Eijnden</t>
  </si>
  <si>
    <t>Chantal v. der Wijst</t>
  </si>
  <si>
    <t>Dennis Rijntjes</t>
  </si>
  <si>
    <t>Frans Marijnissen</t>
  </si>
  <si>
    <t xml:space="preserve">Poppel ( B. ) </t>
  </si>
  <si>
    <t>Ines v. den Ouweland</t>
  </si>
  <si>
    <t>Peter v. den Ouweland</t>
  </si>
  <si>
    <t>Bernd Wouters</t>
  </si>
  <si>
    <t>Dimitri Verstraeten</t>
  </si>
  <si>
    <t>Hans van Sambeeck</t>
  </si>
  <si>
    <t>Sarah Haepers</t>
  </si>
  <si>
    <t>Perry Hendriks</t>
  </si>
  <si>
    <t>Chayton Huskens</t>
  </si>
  <si>
    <t>28 A</t>
  </si>
  <si>
    <t>Brenda Uijterwijk</t>
  </si>
  <si>
    <t>Arno van de Brand</t>
  </si>
  <si>
    <t>Charissa den Ridder</t>
  </si>
  <si>
    <t>Vessem</t>
  </si>
  <si>
    <t>Lommel</t>
  </si>
  <si>
    <t>Gastel</t>
  </si>
  <si>
    <t>Gerwen</t>
  </si>
  <si>
    <t>Aalst</t>
  </si>
  <si>
    <t>Lucien Nuyts</t>
  </si>
  <si>
    <t>Poederlee ( B. )</t>
  </si>
  <si>
    <t>Peter Tomassen</t>
  </si>
  <si>
    <t>Marcel Marijnissen</t>
  </si>
  <si>
    <t>Berendrecht ( B. )</t>
  </si>
  <si>
    <t>6A</t>
  </si>
  <si>
    <t>6B</t>
  </si>
  <si>
    <t>6C</t>
  </si>
  <si>
    <t>6D</t>
  </si>
  <si>
    <r>
      <t xml:space="preserve">Teunissen ( </t>
    </r>
    <r>
      <rPr>
        <sz val="10"/>
        <rFont val="Cambria"/>
        <family val="1"/>
        <scheme val="major"/>
      </rPr>
      <t>Trekpaarden</t>
    </r>
    <r>
      <rPr>
        <sz val="11"/>
        <rFont val="Cambria"/>
        <family val="1"/>
        <scheme val="major"/>
      </rPr>
      <t xml:space="preserve"> )</t>
    </r>
  </si>
  <si>
    <t>Nick Gaens</t>
  </si>
  <si>
    <t>LANGSPAN PONY</t>
  </si>
  <si>
    <t>Veulen</t>
  </si>
  <si>
    <t>Sam Couwenberg</t>
  </si>
  <si>
    <t>Junioren</t>
  </si>
  <si>
    <t>35A</t>
  </si>
  <si>
    <t>Jens Couwenberg</t>
  </si>
  <si>
    <t>Gilze</t>
  </si>
  <si>
    <t>Diego Huijsmans</t>
  </si>
  <si>
    <t>Kees Vorstenbosch</t>
  </si>
  <si>
    <t>Eksel (B)</t>
  </si>
  <si>
    <t>Ronald Looymans</t>
  </si>
  <si>
    <t>Kees Thielen</t>
  </si>
  <si>
    <t>Frank Vissers</t>
  </si>
  <si>
    <t>10A</t>
  </si>
  <si>
    <t>10B</t>
  </si>
  <si>
    <t>10C</t>
  </si>
  <si>
    <t>10D</t>
  </si>
  <si>
    <t>6E</t>
  </si>
  <si>
    <t>Tristan Verheijen</t>
  </si>
  <si>
    <t>Frances van Pul</t>
  </si>
  <si>
    <t>Koen Peijs</t>
  </si>
  <si>
    <t>Wil Peijs</t>
  </si>
  <si>
    <t>Adri van der Loo</t>
  </si>
  <si>
    <t>Manon van Kasteren</t>
  </si>
  <si>
    <t>Johan Beliën</t>
  </si>
  <si>
    <t>Ger Verstegen</t>
  </si>
  <si>
    <t>Annemiek Castelijns</t>
  </si>
  <si>
    <t>Anouk van Dingenen</t>
  </si>
  <si>
    <t>Theo Raaijmakers</t>
  </si>
  <si>
    <t>Irma Teunissen</t>
  </si>
  <si>
    <t>Britt Luycks</t>
  </si>
  <si>
    <t>Eric Streijvers</t>
  </si>
  <si>
    <t>Berlicum</t>
  </si>
  <si>
    <t>Hamont-Achel ( B.)</t>
  </si>
  <si>
    <t>Panningen</t>
  </si>
  <si>
    <t>39A</t>
  </si>
  <si>
    <t>Wellen ( B. )</t>
  </si>
  <si>
    <t>Eksel ( B. )</t>
  </si>
  <si>
    <t>Frans Vervecken</t>
  </si>
  <si>
    <t>Arendonk ( B. )</t>
  </si>
  <si>
    <t>Johan Coolen</t>
  </si>
  <si>
    <t>Lage Mierde</t>
  </si>
  <si>
    <t>Lommel ( B. )</t>
  </si>
  <si>
    <t>Balen ( B. )</t>
  </si>
  <si>
    <t xml:space="preserve">Eersel </t>
  </si>
  <si>
    <t>Hamont-Achel ( B. )</t>
  </si>
  <si>
    <r>
      <t xml:space="preserve">Uitslag    </t>
    </r>
    <r>
      <rPr>
        <b/>
        <sz val="26"/>
        <rFont val="Calibri"/>
        <family val="2"/>
      </rPr>
      <t xml:space="preserve">EGM-IMC </t>
    </r>
    <r>
      <rPr>
        <sz val="26"/>
        <rFont val="Calibri"/>
        <family val="2"/>
      </rPr>
      <t xml:space="preserve">    4 &amp; 5 maart 2017.</t>
    </r>
  </si>
  <si>
    <t>Weert</t>
  </si>
  <si>
    <t>Johan van Zeeland</t>
  </si>
  <si>
    <t>Wim van Rooij</t>
  </si>
  <si>
    <t>Boxtel</t>
  </si>
  <si>
    <t>Bergeijk</t>
  </si>
  <si>
    <t>Ida Verberne-Jonk</t>
  </si>
  <si>
    <t>Westerhoven</t>
  </si>
  <si>
    <t>Martinus van Wanrooy</t>
  </si>
  <si>
    <t>Rijen</t>
  </si>
  <si>
    <t>Martien Winters</t>
  </si>
  <si>
    <t>Soerendonk</t>
  </si>
  <si>
    <t>Theo van Galen</t>
  </si>
  <si>
    <t>Patrick Deckers</t>
  </si>
  <si>
    <t>Peer (B)</t>
  </si>
  <si>
    <t>112,,44</t>
  </si>
  <si>
    <t>Bram Lemmers</t>
  </si>
  <si>
    <t xml:space="preserve">Martien Smits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</si>
</sst>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2"/>
      <name val="Cambria"/>
      <family val="1"/>
      <scheme val="major"/>
    </font>
    <font>
      <b/>
      <sz val="8"/>
      <name val="Calibri"/>
      <family val="2"/>
    </font>
    <font>
      <sz val="10"/>
      <name val="Cambria"/>
      <family val="1"/>
      <scheme val="major"/>
    </font>
    <font>
      <sz val="11.5"/>
      <name val="Cambria"/>
      <family val="1"/>
      <scheme val="major"/>
    </font>
    <font>
      <sz val="11.5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thin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24" fillId="0" borderId="0"/>
    <xf numFmtId="0" fontId="1" fillId="0" borderId="0"/>
  </cellStyleXfs>
  <cellXfs count="157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horizontal="left" wrapText="1"/>
    </xf>
    <xf numFmtId="2" fontId="8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 wrapText="1"/>
    </xf>
    <xf numFmtId="0" fontId="6" fillId="0" borderId="0" xfId="0" applyFont="1" applyBorder="1" applyAlignment="1">
      <alignment horizontal="center" vertical="justify" textRotation="73"/>
    </xf>
    <xf numFmtId="0" fontId="13" fillId="2" borderId="2" xfId="0" applyFont="1" applyFill="1" applyBorder="1" applyAlignment="1">
      <alignment horizontal="center" vertical="center"/>
    </xf>
    <xf numFmtId="0" fontId="14" fillId="0" borderId="0" xfId="0" applyFont="1"/>
    <xf numFmtId="0" fontId="4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6" fillId="0" borderId="4" xfId="0" applyFont="1" applyBorder="1" applyAlignment="1">
      <alignment horizontal="center" vertical="justify" textRotation="73" wrapText="1"/>
    </xf>
    <xf numFmtId="0" fontId="6" fillId="0" borderId="4" xfId="0" applyFont="1" applyBorder="1" applyAlignment="1">
      <alignment horizontal="center" vertical="justify" textRotation="73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7" xfId="0" applyFont="1" applyBorder="1"/>
    <xf numFmtId="0" fontId="11" fillId="0" borderId="3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justify" textRotation="73"/>
    </xf>
    <xf numFmtId="0" fontId="11" fillId="0" borderId="4" xfId="0" applyFont="1" applyBorder="1" applyAlignment="1">
      <alignment horizontal="center" vertical="justify" textRotation="73"/>
    </xf>
    <xf numFmtId="0" fontId="10" fillId="0" borderId="0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8" fillId="5" borderId="2" xfId="0" applyFont="1" applyFill="1" applyBorder="1"/>
    <xf numFmtId="0" fontId="18" fillId="0" borderId="2" xfId="0" applyFont="1" applyBorder="1"/>
    <xf numFmtId="0" fontId="18" fillId="0" borderId="2" xfId="0" applyFont="1" applyFill="1" applyBorder="1"/>
    <xf numFmtId="0" fontId="18" fillId="0" borderId="0" xfId="0" applyFont="1" applyBorder="1"/>
    <xf numFmtId="0" fontId="13" fillId="4" borderId="2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/>
    <xf numFmtId="0" fontId="10" fillId="0" borderId="12" xfId="0" applyFont="1" applyBorder="1" applyAlignment="1">
      <alignment horizontal="left"/>
    </xf>
    <xf numFmtId="0" fontId="18" fillId="0" borderId="2" xfId="0" applyFont="1" applyBorder="1" applyAlignment="1"/>
    <xf numFmtId="0" fontId="18" fillId="5" borderId="2" xfId="0" applyFont="1" applyFill="1" applyBorder="1" applyAlignment="1">
      <alignment horizontal="right"/>
    </xf>
    <xf numFmtId="0" fontId="16" fillId="5" borderId="2" xfId="0" applyFont="1" applyFill="1" applyBorder="1" applyAlignment="1">
      <alignment horizontal="right"/>
    </xf>
    <xf numFmtId="0" fontId="18" fillId="5" borderId="2" xfId="0" applyFont="1" applyFill="1" applyBorder="1" applyAlignment="1"/>
    <xf numFmtId="0" fontId="18" fillId="0" borderId="2" xfId="0" applyFont="1" applyBorder="1" applyAlignment="1">
      <alignment horizontal="right"/>
    </xf>
    <xf numFmtId="0" fontId="19" fillId="5" borderId="2" xfId="0" applyFont="1" applyFill="1" applyBorder="1" applyAlignment="1">
      <alignment horizontal="right"/>
    </xf>
    <xf numFmtId="0" fontId="19" fillId="0" borderId="2" xfId="0" applyFont="1" applyBorder="1"/>
    <xf numFmtId="0" fontId="19" fillId="0" borderId="2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2" fontId="10" fillId="0" borderId="12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8" fillId="0" borderId="12" xfId="0" applyFont="1" applyBorder="1"/>
    <xf numFmtId="0" fontId="18" fillId="5" borderId="0" xfId="0" applyFont="1" applyFill="1" applyBorder="1" applyAlignment="1">
      <alignment horizontal="righ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2" fontId="10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center" vertical="center"/>
    </xf>
    <xf numFmtId="0" fontId="18" fillId="5" borderId="13" xfId="0" applyFont="1" applyFill="1" applyBorder="1" applyAlignment="1">
      <alignment horizontal="right"/>
    </xf>
    <xf numFmtId="0" fontId="18" fillId="5" borderId="13" xfId="0" applyFont="1" applyFill="1" applyBorder="1"/>
    <xf numFmtId="0" fontId="18" fillId="0" borderId="13" xfId="0" applyFont="1" applyFill="1" applyBorder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2" fontId="5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/>
    <xf numFmtId="0" fontId="6" fillId="0" borderId="14" xfId="0" applyFont="1" applyBorder="1" applyAlignment="1">
      <alignment horizontal="center"/>
    </xf>
    <xf numFmtId="0" fontId="13" fillId="5" borderId="0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18" fillId="0" borderId="0" xfId="0" applyFont="1" applyBorder="1" applyAlignment="1">
      <alignment horizontal="right"/>
    </xf>
    <xf numFmtId="0" fontId="18" fillId="5" borderId="0" xfId="0" applyFont="1" applyFill="1" applyBorder="1"/>
    <xf numFmtId="0" fontId="13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2" fontId="5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7" xfId="0" applyFont="1" applyBorder="1"/>
    <xf numFmtId="0" fontId="6" fillId="0" borderId="15" xfId="0" applyFont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6" fillId="0" borderId="16" xfId="0" applyFont="1" applyBorder="1"/>
    <xf numFmtId="0" fontId="9" fillId="3" borderId="17" xfId="0" applyFont="1" applyFill="1" applyBorder="1" applyAlignment="1">
      <alignment horizontal="left"/>
    </xf>
    <xf numFmtId="0" fontId="22" fillId="0" borderId="2" xfId="0" applyFont="1" applyBorder="1"/>
    <xf numFmtId="0" fontId="22" fillId="5" borderId="2" xfId="0" applyFont="1" applyFill="1" applyBorder="1"/>
    <xf numFmtId="0" fontId="23" fillId="5" borderId="9" xfId="0" applyFont="1" applyFill="1" applyBorder="1" applyAlignment="1">
      <alignment horizontal="right"/>
    </xf>
    <xf numFmtId="0" fontId="13" fillId="4" borderId="12" xfId="0" applyFont="1" applyFill="1" applyBorder="1" applyAlignment="1">
      <alignment horizontal="center" vertical="center"/>
    </xf>
    <xf numFmtId="0" fontId="18" fillId="0" borderId="18" xfId="0" applyFont="1" applyBorder="1" applyAlignment="1"/>
    <xf numFmtId="0" fontId="18" fillId="5" borderId="19" xfId="0" applyFont="1" applyFill="1" applyBorder="1"/>
    <xf numFmtId="0" fontId="15" fillId="0" borderId="19" xfId="0" applyFont="1" applyBorder="1"/>
    <xf numFmtId="2" fontId="8" fillId="0" borderId="12" xfId="0" applyNumberFormat="1" applyFont="1" applyBorder="1" applyAlignment="1">
      <alignment horizontal="center" vertical="center"/>
    </xf>
    <xf numFmtId="0" fontId="18" fillId="5" borderId="9" xfId="0" applyFont="1" applyFill="1" applyBorder="1" applyAlignment="1">
      <alignment horizontal="right"/>
    </xf>
    <xf numFmtId="0" fontId="22" fillId="0" borderId="2" xfId="0" applyFont="1" applyFill="1" applyBorder="1" applyAlignment="1">
      <alignment horizontal="right"/>
    </xf>
    <xf numFmtId="0" fontId="18" fillId="0" borderId="9" xfId="0" applyFont="1" applyBorder="1" applyAlignment="1">
      <alignment horizontal="right"/>
    </xf>
    <xf numFmtId="0" fontId="18" fillId="0" borderId="8" xfId="0" applyFont="1" applyBorder="1"/>
    <xf numFmtId="0" fontId="18" fillId="0" borderId="8" xfId="0" applyFont="1" applyFill="1" applyBorder="1"/>
    <xf numFmtId="0" fontId="8" fillId="4" borderId="12" xfId="0" applyFont="1" applyFill="1" applyBorder="1" applyAlignment="1">
      <alignment horizontal="center" vertical="center"/>
    </xf>
    <xf numFmtId="0" fontId="6" fillId="0" borderId="22" xfId="0" applyFont="1" applyBorder="1"/>
    <xf numFmtId="0" fontId="18" fillId="0" borderId="19" xfId="0" applyFont="1" applyBorder="1"/>
    <xf numFmtId="0" fontId="18" fillId="0" borderId="12" xfId="0" applyFont="1" applyFill="1" applyBorder="1"/>
    <xf numFmtId="0" fontId="18" fillId="0" borderId="2" xfId="2" applyFont="1" applyBorder="1"/>
    <xf numFmtId="0" fontId="18" fillId="0" borderId="2" xfId="2" applyFont="1" applyBorder="1"/>
    <xf numFmtId="0" fontId="18" fillId="0" borderId="9" xfId="2" applyFont="1" applyBorder="1"/>
    <xf numFmtId="0" fontId="18" fillId="5" borderId="9" xfId="2" applyFont="1" applyFill="1" applyBorder="1"/>
    <xf numFmtId="0" fontId="18" fillId="5" borderId="20" xfId="2" applyFont="1" applyFill="1" applyBorder="1"/>
    <xf numFmtId="0" fontId="18" fillId="0" borderId="2" xfId="2" applyFont="1" applyBorder="1"/>
    <xf numFmtId="0" fontId="18" fillId="0" borderId="8" xfId="2" applyFont="1" applyBorder="1"/>
    <xf numFmtId="0" fontId="18" fillId="0" borderId="2" xfId="2" applyFont="1" applyFill="1" applyBorder="1"/>
    <xf numFmtId="0" fontId="18" fillId="0" borderId="24" xfId="2" applyFont="1" applyFill="1" applyBorder="1"/>
    <xf numFmtId="0" fontId="25" fillId="0" borderId="2" xfId="2" applyFont="1" applyBorder="1"/>
    <xf numFmtId="0" fontId="25" fillId="5" borderId="9" xfId="2" applyFont="1" applyFill="1" applyBorder="1" applyAlignment="1"/>
    <xf numFmtId="0" fontId="18" fillId="5" borderId="12" xfId="0" applyFont="1" applyFill="1" applyBorder="1" applyAlignment="1">
      <alignment horizontal="right"/>
    </xf>
    <xf numFmtId="0" fontId="18" fillId="0" borderId="2" xfId="2" applyFont="1" applyBorder="1"/>
    <xf numFmtId="0" fontId="18" fillId="0" borderId="4" xfId="0" applyFont="1" applyFill="1" applyBorder="1"/>
    <xf numFmtId="0" fontId="18" fillId="5" borderId="2" xfId="2" applyFont="1" applyFill="1" applyBorder="1" applyAlignment="1">
      <alignment horizontal="right"/>
    </xf>
    <xf numFmtId="0" fontId="19" fillId="5" borderId="20" xfId="0" applyFont="1" applyFill="1" applyBorder="1" applyAlignment="1">
      <alignment horizontal="right"/>
    </xf>
    <xf numFmtId="0" fontId="18" fillId="5" borderId="21" xfId="0" applyFont="1" applyFill="1" applyBorder="1"/>
    <xf numFmtId="0" fontId="19" fillId="5" borderId="2" xfId="0" applyFont="1" applyFill="1" applyBorder="1"/>
    <xf numFmtId="0" fontId="19" fillId="0" borderId="2" xfId="0" applyFont="1" applyFill="1" applyBorder="1"/>
    <xf numFmtId="0" fontId="18" fillId="5" borderId="2" xfId="2" applyFont="1" applyFill="1" applyBorder="1"/>
    <xf numFmtId="0" fontId="18" fillId="0" borderId="10" xfId="2" applyFont="1" applyBorder="1" applyAlignment="1">
      <alignment horizontal="right"/>
    </xf>
    <xf numFmtId="0" fontId="18" fillId="5" borderId="20" xfId="0" applyFont="1" applyFill="1" applyBorder="1" applyAlignment="1">
      <alignment horizontal="right"/>
    </xf>
    <xf numFmtId="0" fontId="18" fillId="5" borderId="8" xfId="0" applyFont="1" applyFill="1" applyBorder="1"/>
    <xf numFmtId="0" fontId="18" fillId="5" borderId="18" xfId="0" applyFont="1" applyFill="1" applyBorder="1" applyAlignment="1">
      <alignment horizontal="right"/>
    </xf>
    <xf numFmtId="0" fontId="22" fillId="5" borderId="9" xfId="0" applyFont="1" applyFill="1" applyBorder="1" applyAlignment="1"/>
    <xf numFmtId="0" fontId="25" fillId="5" borderId="2" xfId="2" applyFont="1" applyFill="1" applyBorder="1" applyAlignment="1">
      <alignment horizontal="left"/>
    </xf>
    <xf numFmtId="0" fontId="18" fillId="0" borderId="23" xfId="0" applyFont="1" applyBorder="1"/>
    <xf numFmtId="0" fontId="18" fillId="5" borderId="10" xfId="0" applyFont="1" applyFill="1" applyBorder="1"/>
    <xf numFmtId="0" fontId="22" fillId="5" borderId="2" xfId="0" applyFont="1" applyFill="1" applyBorder="1" applyAlignment="1">
      <alignment horizontal="right"/>
    </xf>
    <xf numFmtId="0" fontId="22" fillId="0" borderId="9" xfId="0" applyFont="1" applyFill="1" applyBorder="1" applyAlignment="1">
      <alignment horizontal="right"/>
    </xf>
    <xf numFmtId="0" fontId="22" fillId="0" borderId="19" xfId="0" applyFont="1" applyBorder="1"/>
    <xf numFmtId="0" fontId="18" fillId="5" borderId="25" xfId="2" applyFont="1" applyFill="1" applyBorder="1"/>
    <xf numFmtId="0" fontId="13" fillId="2" borderId="12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right"/>
    </xf>
  </cellXfs>
  <cellStyles count="4">
    <cellStyle name="Standaard" xfId="0" builtinId="0"/>
    <cellStyle name="Standaard 2" xfId="1"/>
    <cellStyle name="Standaard 2 2" xfId="3"/>
    <cellStyle name="Standa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1100"/>
  <sheetViews>
    <sheetView tabSelected="1" zoomScale="80" zoomScaleNormal="80" workbookViewId="0">
      <pane xSplit="2" topLeftCell="K1" activePane="topRight" state="frozen"/>
      <selection activeCell="A42" sqref="A42"/>
      <selection pane="topRight" activeCell="AQ114" sqref="AQ114"/>
    </sheetView>
  </sheetViews>
  <sheetFormatPr defaultRowHeight="15.75" x14ac:dyDescent="0.25"/>
  <cols>
    <col min="1" max="1" width="9.42578125" style="19" customWidth="1"/>
    <col min="2" max="2" width="25.140625" style="15" customWidth="1"/>
    <col min="3" max="3" width="18.5703125" style="15" customWidth="1"/>
    <col min="4" max="15" width="3.5703125" style="6" customWidth="1"/>
    <col min="16" max="17" width="4.140625" style="6" customWidth="1"/>
    <col min="18" max="22" width="4" style="6" customWidth="1"/>
    <col min="23" max="23" width="15.7109375" style="6" hidden="1" customWidth="1"/>
    <col min="24" max="24" width="70.85546875" style="7" hidden="1" customWidth="1"/>
    <col min="25" max="25" width="4.28515625" style="6" customWidth="1"/>
    <col min="26" max="26" width="7.42578125" style="6" customWidth="1"/>
    <col min="27" max="27" width="7" style="6" customWidth="1"/>
    <col min="28" max="28" width="0.42578125" style="6" customWidth="1"/>
    <col min="29" max="29" width="1" style="6" customWidth="1"/>
    <col min="30" max="41" width="3.5703125" style="6" customWidth="1"/>
    <col min="42" max="42" width="4.140625" style="6" customWidth="1"/>
    <col min="43" max="46" width="4" style="6" customWidth="1"/>
    <col min="47" max="47" width="3.42578125" style="6" customWidth="1"/>
    <col min="48" max="48" width="3.5703125" style="6" customWidth="1"/>
    <col min="49" max="49" width="4" style="6" customWidth="1"/>
    <col min="50" max="51" width="7.42578125" style="6" customWidth="1"/>
    <col min="52" max="52" width="7" style="6" customWidth="1"/>
    <col min="53" max="53" width="10.28515625" style="15" customWidth="1"/>
    <col min="54" max="54" width="6.85546875" style="15" customWidth="1"/>
    <col min="55" max="55" width="5.5703125" style="6" customWidth="1"/>
    <col min="56" max="16384" width="9.140625" style="6"/>
  </cols>
  <sheetData>
    <row r="1" spans="1:114" ht="34.5" thickBot="1" x14ac:dyDescent="0.55000000000000004">
      <c r="C1" s="36" t="s">
        <v>164</v>
      </c>
      <c r="AD1" s="36" t="s">
        <v>164</v>
      </c>
    </row>
    <row r="2" spans="1:114" s="11" customFormat="1" ht="23.25" customHeight="1" thickBot="1" x14ac:dyDescent="0.3">
      <c r="A2" s="42"/>
      <c r="B2" s="43" t="s">
        <v>12</v>
      </c>
      <c r="C2" s="43"/>
      <c r="D2" s="43" t="s">
        <v>7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4"/>
      <c r="Y2" s="43"/>
      <c r="Z2" s="43"/>
      <c r="AA2" s="43"/>
      <c r="AB2" s="43"/>
      <c r="AC2" s="43"/>
      <c r="AD2" s="43" t="s">
        <v>8</v>
      </c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5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</row>
    <row r="3" spans="1:114" s="9" customFormat="1" ht="80.25" customHeight="1" thickBot="1" x14ac:dyDescent="0.3">
      <c r="A3" s="46"/>
      <c r="B3" s="30" t="s">
        <v>16</v>
      </c>
      <c r="C3" s="38"/>
      <c r="D3" s="31">
        <v>1</v>
      </c>
      <c r="E3" s="31">
        <v>2</v>
      </c>
      <c r="F3" s="31">
        <v>3</v>
      </c>
      <c r="G3" s="31">
        <v>4</v>
      </c>
      <c r="H3" s="31">
        <v>5</v>
      </c>
      <c r="I3" s="31" t="s">
        <v>112</v>
      </c>
      <c r="J3" s="31" t="s">
        <v>113</v>
      </c>
      <c r="K3" s="31" t="s">
        <v>114</v>
      </c>
      <c r="L3" s="31" t="s">
        <v>115</v>
      </c>
      <c r="M3" s="31" t="s">
        <v>135</v>
      </c>
      <c r="N3" s="31">
        <v>7</v>
      </c>
      <c r="O3" s="31">
        <v>8</v>
      </c>
      <c r="P3" s="31">
        <v>9</v>
      </c>
      <c r="Q3" s="31" t="s">
        <v>131</v>
      </c>
      <c r="R3" s="70" t="s">
        <v>132</v>
      </c>
      <c r="S3" s="70" t="s">
        <v>133</v>
      </c>
      <c r="T3" s="70" t="s">
        <v>134</v>
      </c>
      <c r="U3" s="70">
        <v>11</v>
      </c>
      <c r="V3" s="31">
        <v>12</v>
      </c>
      <c r="W3" s="31" t="s">
        <v>5</v>
      </c>
      <c r="X3" s="31" t="s">
        <v>6</v>
      </c>
      <c r="Y3" s="8" t="s">
        <v>0</v>
      </c>
      <c r="Z3" s="8" t="s">
        <v>1</v>
      </c>
      <c r="AA3" s="32" t="s">
        <v>4</v>
      </c>
      <c r="AB3" s="48"/>
      <c r="AC3" s="47"/>
      <c r="AD3" s="31">
        <v>1</v>
      </c>
      <c r="AE3" s="31">
        <v>2</v>
      </c>
      <c r="AF3" s="31">
        <v>3</v>
      </c>
      <c r="AG3" s="31">
        <v>4</v>
      </c>
      <c r="AH3" s="31">
        <v>5</v>
      </c>
      <c r="AI3" s="31" t="s">
        <v>112</v>
      </c>
      <c r="AJ3" s="31" t="s">
        <v>113</v>
      </c>
      <c r="AK3" s="31" t="s">
        <v>114</v>
      </c>
      <c r="AL3" s="31" t="s">
        <v>115</v>
      </c>
      <c r="AM3" s="31" t="s">
        <v>135</v>
      </c>
      <c r="AN3" s="31">
        <v>7</v>
      </c>
      <c r="AO3" s="31">
        <v>8</v>
      </c>
      <c r="AP3" s="31">
        <v>9</v>
      </c>
      <c r="AQ3" s="31" t="s">
        <v>131</v>
      </c>
      <c r="AR3" s="70" t="s">
        <v>132</v>
      </c>
      <c r="AS3" s="70" t="s">
        <v>133</v>
      </c>
      <c r="AT3" s="70" t="s">
        <v>134</v>
      </c>
      <c r="AU3" s="70">
        <v>11</v>
      </c>
      <c r="AV3" s="31">
        <v>12</v>
      </c>
      <c r="AW3" s="8" t="s">
        <v>9</v>
      </c>
      <c r="AX3" s="8" t="s">
        <v>2</v>
      </c>
      <c r="AY3" s="32" t="s">
        <v>3</v>
      </c>
      <c r="AZ3" s="32" t="s">
        <v>4</v>
      </c>
      <c r="BA3" s="40" t="s">
        <v>10</v>
      </c>
      <c r="BB3" s="41" t="s">
        <v>11</v>
      </c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</row>
    <row r="4" spans="1:114" s="4" customFormat="1" ht="20.100000000000001" customHeight="1" thickTop="1" x14ac:dyDescent="0.2">
      <c r="A4" s="63">
        <v>19</v>
      </c>
      <c r="B4" s="52" t="s">
        <v>77</v>
      </c>
      <c r="C4" s="135" t="s">
        <v>78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3"/>
      <c r="X4" s="24"/>
      <c r="Y4" s="22">
        <f t="shared" ref="Y4:Y21" si="0">SUM(D4:V4)</f>
        <v>0</v>
      </c>
      <c r="Z4" s="25">
        <v>98.75</v>
      </c>
      <c r="AA4" s="25">
        <f t="shared" ref="AA4:AA21" si="1">SUM(Y4:Z4)</f>
        <v>98.75</v>
      </c>
      <c r="AB4" s="23"/>
      <c r="AC4" s="23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>
        <f t="shared" ref="AW4:AW21" si="2">SUM(AD4:AV4)</f>
        <v>0</v>
      </c>
      <c r="AX4" s="22">
        <v>97.81</v>
      </c>
      <c r="AY4" s="25">
        <f t="shared" ref="AY4:AY21" si="3">SUM(AW4:AX4)</f>
        <v>97.81</v>
      </c>
      <c r="AZ4" s="25">
        <f t="shared" ref="AZ4:AZ21" si="4">SUM(AA4)</f>
        <v>98.75</v>
      </c>
      <c r="BA4" s="28">
        <f t="shared" ref="BA4:BA21" si="5">SUM(AY4:AZ4)</f>
        <v>196.56</v>
      </c>
      <c r="BB4" s="56">
        <v>1</v>
      </c>
    </row>
    <row r="5" spans="1:114" s="4" customFormat="1" ht="20.100000000000001" customHeight="1" x14ac:dyDescent="0.2">
      <c r="A5" s="63">
        <v>2173</v>
      </c>
      <c r="B5" s="53" t="s">
        <v>128</v>
      </c>
      <c r="C5" s="53" t="s">
        <v>155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3"/>
      <c r="X5" s="24"/>
      <c r="Y5" s="22">
        <f t="shared" si="0"/>
        <v>0</v>
      </c>
      <c r="Z5" s="22">
        <v>101.69</v>
      </c>
      <c r="AA5" s="25">
        <f t="shared" si="1"/>
        <v>101.69</v>
      </c>
      <c r="AB5" s="23"/>
      <c r="AC5" s="23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>
        <f t="shared" si="2"/>
        <v>0</v>
      </c>
      <c r="AX5" s="22">
        <v>100.15</v>
      </c>
      <c r="AY5" s="25">
        <f t="shared" si="3"/>
        <v>100.15</v>
      </c>
      <c r="AZ5" s="25">
        <f t="shared" si="4"/>
        <v>101.69</v>
      </c>
      <c r="BA5" s="28">
        <f t="shared" si="5"/>
        <v>201.84</v>
      </c>
      <c r="BB5" s="35">
        <v>2</v>
      </c>
    </row>
    <row r="6" spans="1:114" s="4" customFormat="1" ht="20.100000000000001" customHeight="1" x14ac:dyDescent="0.2">
      <c r="A6" s="63">
        <v>21</v>
      </c>
      <c r="B6" s="52" t="s">
        <v>81</v>
      </c>
      <c r="C6" s="131" t="s">
        <v>75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24"/>
      <c r="Y6" s="22">
        <f t="shared" si="0"/>
        <v>0</v>
      </c>
      <c r="Z6" s="22">
        <v>106.6</v>
      </c>
      <c r="AA6" s="25">
        <f t="shared" si="1"/>
        <v>106.6</v>
      </c>
      <c r="AB6" s="23"/>
      <c r="AC6" s="23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>
        <f t="shared" si="2"/>
        <v>0</v>
      </c>
      <c r="AX6" s="25">
        <v>99.44</v>
      </c>
      <c r="AY6" s="25">
        <f t="shared" si="3"/>
        <v>99.44</v>
      </c>
      <c r="AZ6" s="25">
        <f t="shared" si="4"/>
        <v>106.6</v>
      </c>
      <c r="BA6" s="28">
        <f t="shared" si="5"/>
        <v>206.04</v>
      </c>
      <c r="BB6" s="35">
        <v>3</v>
      </c>
    </row>
    <row r="7" spans="1:114" s="4" customFormat="1" ht="20.100000000000001" customHeight="1" x14ac:dyDescent="0.2">
      <c r="A7" s="63">
        <v>3372</v>
      </c>
      <c r="B7" s="52" t="s">
        <v>129</v>
      </c>
      <c r="C7" s="121" t="s">
        <v>124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24"/>
      <c r="Y7" s="22">
        <f t="shared" si="0"/>
        <v>0</v>
      </c>
      <c r="Z7" s="22">
        <v>99.8</v>
      </c>
      <c r="AA7" s="25">
        <f t="shared" si="1"/>
        <v>99.8</v>
      </c>
      <c r="AB7" s="23"/>
      <c r="AC7" s="23"/>
      <c r="AD7" s="22"/>
      <c r="AE7" s="22"/>
      <c r="AF7" s="22"/>
      <c r="AG7" s="22"/>
      <c r="AH7" s="22">
        <v>5</v>
      </c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>
        <v>5</v>
      </c>
      <c r="AW7" s="22">
        <f t="shared" si="2"/>
        <v>10</v>
      </c>
      <c r="AX7" s="22">
        <v>100.7</v>
      </c>
      <c r="AY7" s="25">
        <f t="shared" si="3"/>
        <v>110.7</v>
      </c>
      <c r="AZ7" s="25">
        <f t="shared" si="4"/>
        <v>99.8</v>
      </c>
      <c r="BA7" s="28">
        <f t="shared" si="5"/>
        <v>210.5</v>
      </c>
      <c r="BB7" s="35">
        <v>4</v>
      </c>
    </row>
    <row r="8" spans="1:114" s="4" customFormat="1" ht="20.100000000000001" customHeight="1" x14ac:dyDescent="0.25">
      <c r="A8" s="52">
        <v>12</v>
      </c>
      <c r="B8" s="53" t="s">
        <v>53</v>
      </c>
      <c r="C8" s="132" t="s">
        <v>56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>
        <v>5</v>
      </c>
      <c r="O8" s="22"/>
      <c r="P8" s="22"/>
      <c r="Q8" s="22"/>
      <c r="R8" s="22"/>
      <c r="S8" s="22"/>
      <c r="T8" s="22"/>
      <c r="U8" s="22"/>
      <c r="V8" s="22"/>
      <c r="W8" s="23"/>
      <c r="X8" s="24"/>
      <c r="Y8" s="22">
        <f t="shared" si="0"/>
        <v>5</v>
      </c>
      <c r="Z8" s="22">
        <v>105.32</v>
      </c>
      <c r="AA8" s="25">
        <f t="shared" si="1"/>
        <v>110.32</v>
      </c>
      <c r="AB8" s="23"/>
      <c r="AC8" s="23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>
        <f t="shared" si="2"/>
        <v>0</v>
      </c>
      <c r="AX8" s="22">
        <v>102.65</v>
      </c>
      <c r="AY8" s="25">
        <f t="shared" si="3"/>
        <v>102.65</v>
      </c>
      <c r="AZ8" s="25">
        <f t="shared" si="4"/>
        <v>110.32</v>
      </c>
      <c r="BA8" s="28">
        <f t="shared" si="5"/>
        <v>212.97</v>
      </c>
      <c r="BB8" s="35">
        <v>5</v>
      </c>
    </row>
    <row r="9" spans="1:114" s="4" customFormat="1" ht="20.100000000000001" customHeight="1" x14ac:dyDescent="0.2">
      <c r="A9" s="52">
        <v>3951</v>
      </c>
      <c r="B9" s="52" t="s">
        <v>17</v>
      </c>
      <c r="C9" s="53" t="s">
        <v>36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3"/>
      <c r="X9" s="24"/>
      <c r="Y9" s="22">
        <f t="shared" si="0"/>
        <v>0</v>
      </c>
      <c r="Z9" s="22">
        <v>106.98</v>
      </c>
      <c r="AA9" s="25">
        <f t="shared" si="1"/>
        <v>106.98</v>
      </c>
      <c r="AB9" s="23"/>
      <c r="AC9" s="23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>
        <f t="shared" si="2"/>
        <v>0</v>
      </c>
      <c r="AX9" s="22">
        <v>108.25</v>
      </c>
      <c r="AY9" s="25">
        <f t="shared" si="3"/>
        <v>108.25</v>
      </c>
      <c r="AZ9" s="25">
        <f t="shared" si="4"/>
        <v>106.98</v>
      </c>
      <c r="BA9" s="28">
        <f t="shared" si="5"/>
        <v>215.23000000000002</v>
      </c>
      <c r="BB9" s="35">
        <v>6</v>
      </c>
    </row>
    <row r="10" spans="1:114" s="4" customFormat="1" ht="20.100000000000001" customHeight="1" x14ac:dyDescent="0.2">
      <c r="A10" s="52">
        <v>2084</v>
      </c>
      <c r="B10" s="53" t="s">
        <v>137</v>
      </c>
      <c r="C10" s="53" t="s">
        <v>41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3"/>
      <c r="X10" s="24"/>
      <c r="Y10" s="22">
        <f t="shared" si="0"/>
        <v>0</v>
      </c>
      <c r="Z10" s="22">
        <v>107.95</v>
      </c>
      <c r="AA10" s="25">
        <f t="shared" si="1"/>
        <v>107.95</v>
      </c>
      <c r="AB10" s="23"/>
      <c r="AC10" s="23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>
        <f t="shared" si="2"/>
        <v>0</v>
      </c>
      <c r="AX10" s="25">
        <v>108.01</v>
      </c>
      <c r="AY10" s="25">
        <f t="shared" si="3"/>
        <v>108.01</v>
      </c>
      <c r="AZ10" s="25">
        <f t="shared" si="4"/>
        <v>107.95</v>
      </c>
      <c r="BA10" s="28">
        <f t="shared" si="5"/>
        <v>215.96</v>
      </c>
      <c r="BB10" s="35">
        <v>7</v>
      </c>
    </row>
    <row r="11" spans="1:114" s="4" customFormat="1" ht="20.100000000000001" customHeight="1" x14ac:dyDescent="0.2">
      <c r="A11" s="63">
        <v>15</v>
      </c>
      <c r="B11" s="53" t="s">
        <v>54</v>
      </c>
      <c r="C11" s="135" t="s">
        <v>57</v>
      </c>
      <c r="D11" s="22"/>
      <c r="E11" s="22"/>
      <c r="F11" s="22"/>
      <c r="G11" s="22"/>
      <c r="H11" s="22">
        <v>5</v>
      </c>
      <c r="I11" s="22"/>
      <c r="J11" s="22">
        <v>5</v>
      </c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3"/>
      <c r="X11" s="24"/>
      <c r="Y11" s="22">
        <f t="shared" si="0"/>
        <v>10</v>
      </c>
      <c r="Z11" s="25">
        <v>104.13</v>
      </c>
      <c r="AA11" s="25">
        <f t="shared" si="1"/>
        <v>114.13</v>
      </c>
      <c r="AB11" s="23"/>
      <c r="AC11" s="23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>
        <f t="shared" si="2"/>
        <v>0</v>
      </c>
      <c r="AX11" s="22">
        <v>105.03</v>
      </c>
      <c r="AY11" s="25">
        <f t="shared" si="3"/>
        <v>105.03</v>
      </c>
      <c r="AZ11" s="25">
        <f t="shared" si="4"/>
        <v>114.13</v>
      </c>
      <c r="BA11" s="28">
        <f t="shared" si="5"/>
        <v>219.16</v>
      </c>
      <c r="BB11" s="35">
        <v>8</v>
      </c>
    </row>
    <row r="12" spans="1:114" s="4" customFormat="1" ht="20.100000000000001" customHeight="1" x14ac:dyDescent="0.2">
      <c r="A12" s="64">
        <v>8</v>
      </c>
      <c r="B12" s="52" t="s">
        <v>52</v>
      </c>
      <c r="C12" s="54" t="s">
        <v>37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3"/>
      <c r="X12" s="24"/>
      <c r="Y12" s="22">
        <f t="shared" si="0"/>
        <v>0</v>
      </c>
      <c r="Z12" s="22">
        <v>113.88</v>
      </c>
      <c r="AA12" s="25">
        <f t="shared" si="1"/>
        <v>113.88</v>
      </c>
      <c r="AB12" s="23"/>
      <c r="AC12" s="23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>
        <f t="shared" si="2"/>
        <v>0</v>
      </c>
      <c r="AX12" s="22">
        <v>109.93</v>
      </c>
      <c r="AY12" s="25">
        <f t="shared" si="3"/>
        <v>109.93</v>
      </c>
      <c r="AZ12" s="25">
        <f t="shared" si="4"/>
        <v>113.88</v>
      </c>
      <c r="BA12" s="28">
        <f t="shared" si="5"/>
        <v>223.81</v>
      </c>
      <c r="BB12" s="35">
        <v>9</v>
      </c>
    </row>
    <row r="13" spans="1:114" s="4" customFormat="1" ht="20.100000000000001" customHeight="1" x14ac:dyDescent="0.2">
      <c r="A13" s="63">
        <v>17</v>
      </c>
      <c r="B13" s="135" t="s">
        <v>180</v>
      </c>
      <c r="C13" s="135"/>
      <c r="D13" s="22"/>
      <c r="E13" s="22"/>
      <c r="F13" s="22">
        <v>5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/>
      <c r="X13" s="24"/>
      <c r="Y13" s="22">
        <f t="shared" si="0"/>
        <v>5</v>
      </c>
      <c r="Z13" s="22">
        <v>108.95</v>
      </c>
      <c r="AA13" s="25">
        <f t="shared" si="1"/>
        <v>113.95</v>
      </c>
      <c r="AB13" s="23"/>
      <c r="AC13" s="23"/>
      <c r="AD13" s="22"/>
      <c r="AE13" s="22"/>
      <c r="AF13" s="22"/>
      <c r="AG13" s="22"/>
      <c r="AH13" s="22">
        <v>5</v>
      </c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>
        <f t="shared" si="2"/>
        <v>5</v>
      </c>
      <c r="AX13" s="22">
        <v>106.25</v>
      </c>
      <c r="AY13" s="25">
        <f t="shared" si="3"/>
        <v>111.25</v>
      </c>
      <c r="AZ13" s="25">
        <f t="shared" si="4"/>
        <v>113.95</v>
      </c>
      <c r="BA13" s="28">
        <f t="shared" si="5"/>
        <v>225.2</v>
      </c>
      <c r="BB13" s="35">
        <v>10</v>
      </c>
    </row>
    <row r="14" spans="1:114" s="4" customFormat="1" ht="20.100000000000001" customHeight="1" x14ac:dyDescent="0.2">
      <c r="A14" s="52">
        <v>4166</v>
      </c>
      <c r="B14" s="53" t="s">
        <v>79</v>
      </c>
      <c r="C14" s="135" t="s">
        <v>80</v>
      </c>
      <c r="D14" s="22"/>
      <c r="E14" s="22">
        <v>5</v>
      </c>
      <c r="F14" s="22"/>
      <c r="G14" s="22">
        <v>5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/>
      <c r="X14" s="24"/>
      <c r="Y14" s="22">
        <f t="shared" si="0"/>
        <v>10</v>
      </c>
      <c r="Z14" s="22">
        <v>104.82</v>
      </c>
      <c r="AA14" s="25">
        <f t="shared" si="1"/>
        <v>114.82</v>
      </c>
      <c r="AB14" s="23"/>
      <c r="AC14" s="23"/>
      <c r="AD14" s="22"/>
      <c r="AE14" s="22"/>
      <c r="AF14" s="22"/>
      <c r="AG14" s="22">
        <v>5</v>
      </c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>
        <v>5</v>
      </c>
      <c r="AW14" s="22">
        <f t="shared" si="2"/>
        <v>10</v>
      </c>
      <c r="AX14" s="22">
        <v>101.23</v>
      </c>
      <c r="AY14" s="25">
        <f t="shared" si="3"/>
        <v>111.23</v>
      </c>
      <c r="AZ14" s="25">
        <f t="shared" si="4"/>
        <v>114.82</v>
      </c>
      <c r="BA14" s="28">
        <f t="shared" si="5"/>
        <v>226.05</v>
      </c>
      <c r="BB14" s="35">
        <v>11</v>
      </c>
    </row>
    <row r="15" spans="1:114" s="4" customFormat="1" ht="20.100000000000001" customHeight="1" x14ac:dyDescent="0.2">
      <c r="A15" s="147">
        <v>2173</v>
      </c>
      <c r="B15" s="106" t="s">
        <v>128</v>
      </c>
      <c r="C15" s="106" t="s">
        <v>127</v>
      </c>
      <c r="D15" s="22"/>
      <c r="E15" s="22">
        <v>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/>
      <c r="X15" s="24"/>
      <c r="Y15" s="22">
        <f t="shared" si="0"/>
        <v>5</v>
      </c>
      <c r="Z15" s="22">
        <v>103.19</v>
      </c>
      <c r="AA15" s="25">
        <f t="shared" si="1"/>
        <v>108.19</v>
      </c>
      <c r="AB15" s="23"/>
      <c r="AC15" s="23"/>
      <c r="AD15" s="22"/>
      <c r="AE15" s="22">
        <v>5</v>
      </c>
      <c r="AF15" s="22"/>
      <c r="AG15" s="22"/>
      <c r="AH15" s="22">
        <v>5</v>
      </c>
      <c r="AI15" s="22"/>
      <c r="AJ15" s="22">
        <v>5</v>
      </c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>
        <f t="shared" si="2"/>
        <v>15</v>
      </c>
      <c r="AX15" s="22">
        <v>105.76</v>
      </c>
      <c r="AY15" s="25">
        <f t="shared" si="3"/>
        <v>120.76</v>
      </c>
      <c r="AZ15" s="25">
        <f t="shared" si="4"/>
        <v>108.19</v>
      </c>
      <c r="BA15" s="28">
        <f t="shared" si="5"/>
        <v>228.95</v>
      </c>
      <c r="BB15" s="35">
        <v>12</v>
      </c>
    </row>
    <row r="16" spans="1:114" s="4" customFormat="1" ht="20.100000000000001" customHeight="1" x14ac:dyDescent="0.25">
      <c r="A16" s="133">
        <v>61</v>
      </c>
      <c r="B16" s="148" t="s">
        <v>140</v>
      </c>
      <c r="C16" s="132" t="s">
        <v>162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4"/>
      <c r="Y16" s="22">
        <f t="shared" si="0"/>
        <v>0</v>
      </c>
      <c r="Z16" s="22">
        <v>119.99</v>
      </c>
      <c r="AA16" s="25">
        <f t="shared" si="1"/>
        <v>119.99</v>
      </c>
      <c r="AB16" s="23"/>
      <c r="AC16" s="23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>
        <f t="shared" si="2"/>
        <v>0</v>
      </c>
      <c r="AX16" s="22">
        <v>112.85</v>
      </c>
      <c r="AY16" s="25">
        <f t="shared" si="3"/>
        <v>112.85</v>
      </c>
      <c r="AZ16" s="25">
        <f t="shared" si="4"/>
        <v>119.99</v>
      </c>
      <c r="BA16" s="28">
        <f t="shared" si="5"/>
        <v>232.83999999999997</v>
      </c>
      <c r="BB16" s="35">
        <v>13</v>
      </c>
    </row>
    <row r="17" spans="1:54" s="4" customFormat="1" ht="20.100000000000001" customHeight="1" x14ac:dyDescent="0.2">
      <c r="A17" s="114">
        <v>11</v>
      </c>
      <c r="B17" s="53" t="s">
        <v>74</v>
      </c>
      <c r="C17" s="53" t="s">
        <v>49</v>
      </c>
      <c r="D17" s="22"/>
      <c r="E17" s="22"/>
      <c r="F17" s="22"/>
      <c r="G17" s="22"/>
      <c r="H17" s="22">
        <v>5</v>
      </c>
      <c r="I17" s="22"/>
      <c r="J17" s="22"/>
      <c r="K17" s="22"/>
      <c r="L17" s="22"/>
      <c r="M17" s="22"/>
      <c r="N17" s="22"/>
      <c r="O17" s="22">
        <v>5</v>
      </c>
      <c r="P17" s="22"/>
      <c r="Q17" s="22"/>
      <c r="R17" s="22"/>
      <c r="S17" s="22"/>
      <c r="T17" s="22"/>
      <c r="U17" s="22"/>
      <c r="V17" s="22"/>
      <c r="W17" s="26"/>
      <c r="X17" s="27"/>
      <c r="Y17" s="22">
        <f t="shared" si="0"/>
        <v>10</v>
      </c>
      <c r="Z17" s="22">
        <v>109.09</v>
      </c>
      <c r="AA17" s="25">
        <f t="shared" si="1"/>
        <v>119.09</v>
      </c>
      <c r="AB17" s="22"/>
      <c r="AC17" s="22"/>
      <c r="AD17" s="22"/>
      <c r="AE17" s="22"/>
      <c r="AF17" s="22"/>
      <c r="AG17" s="22"/>
      <c r="AH17" s="22">
        <v>5</v>
      </c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>
        <f t="shared" si="2"/>
        <v>5</v>
      </c>
      <c r="AX17" s="25">
        <v>109.61</v>
      </c>
      <c r="AY17" s="25">
        <f t="shared" si="3"/>
        <v>114.61</v>
      </c>
      <c r="AZ17" s="25">
        <f t="shared" si="4"/>
        <v>119.09</v>
      </c>
      <c r="BA17" s="28">
        <f t="shared" si="5"/>
        <v>233.7</v>
      </c>
      <c r="BB17" s="35">
        <v>14</v>
      </c>
    </row>
    <row r="18" spans="1:54" s="4" customFormat="1" ht="20.100000000000001" customHeight="1" x14ac:dyDescent="0.25">
      <c r="A18" s="114">
        <v>5</v>
      </c>
      <c r="B18" s="149" t="s">
        <v>138</v>
      </c>
      <c r="C18" s="132" t="s">
        <v>161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/>
      <c r="X18" s="24"/>
      <c r="Y18" s="22">
        <f t="shared" si="0"/>
        <v>0</v>
      </c>
      <c r="Z18" s="25">
        <v>121.13</v>
      </c>
      <c r="AA18" s="25">
        <f t="shared" si="1"/>
        <v>121.13</v>
      </c>
      <c r="AB18" s="23"/>
      <c r="AC18" s="23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>
        <v>5</v>
      </c>
      <c r="AO18" s="22"/>
      <c r="AP18" s="22"/>
      <c r="AQ18" s="22"/>
      <c r="AR18" s="22"/>
      <c r="AS18" s="22"/>
      <c r="AT18" s="22"/>
      <c r="AU18" s="22"/>
      <c r="AV18" s="22"/>
      <c r="AW18" s="22">
        <f t="shared" si="2"/>
        <v>5</v>
      </c>
      <c r="AX18" s="22">
        <v>119.77</v>
      </c>
      <c r="AY18" s="25">
        <f t="shared" si="3"/>
        <v>124.77</v>
      </c>
      <c r="AZ18" s="25">
        <f t="shared" si="4"/>
        <v>121.13</v>
      </c>
      <c r="BA18" s="28">
        <f t="shared" si="5"/>
        <v>245.89999999999998</v>
      </c>
      <c r="BB18" s="35">
        <v>15</v>
      </c>
    </row>
    <row r="19" spans="1:54" s="4" customFormat="1" ht="20.100000000000001" customHeight="1" x14ac:dyDescent="0.2">
      <c r="A19" s="146">
        <v>69</v>
      </c>
      <c r="B19" s="135" t="s">
        <v>142</v>
      </c>
      <c r="C19" s="135" t="s">
        <v>163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  <c r="X19" s="24"/>
      <c r="Y19" s="22">
        <f t="shared" si="0"/>
        <v>0</v>
      </c>
      <c r="Z19" s="22">
        <v>125.47</v>
      </c>
      <c r="AA19" s="25">
        <f t="shared" si="1"/>
        <v>125.47</v>
      </c>
      <c r="AB19" s="23"/>
      <c r="AC19" s="23"/>
      <c r="AD19" s="22"/>
      <c r="AE19" s="22"/>
      <c r="AF19" s="22"/>
      <c r="AG19" s="22"/>
      <c r="AH19" s="22">
        <v>5</v>
      </c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>
        <f t="shared" si="2"/>
        <v>5</v>
      </c>
      <c r="AX19" s="22">
        <v>117.53</v>
      </c>
      <c r="AY19" s="25">
        <f t="shared" si="3"/>
        <v>122.53</v>
      </c>
      <c r="AZ19" s="25">
        <f t="shared" si="4"/>
        <v>125.47</v>
      </c>
      <c r="BA19" s="28">
        <f t="shared" si="5"/>
        <v>248</v>
      </c>
      <c r="BB19" s="35">
        <v>16</v>
      </c>
    </row>
    <row r="20" spans="1:54" s="4" customFormat="1" ht="20.100000000000001" customHeight="1" x14ac:dyDescent="0.2">
      <c r="A20" s="116">
        <v>3164</v>
      </c>
      <c r="B20" s="52" t="s">
        <v>72</v>
      </c>
      <c r="C20" s="54" t="s">
        <v>73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  <c r="X20" s="24"/>
      <c r="Y20" s="22">
        <f t="shared" si="0"/>
        <v>0</v>
      </c>
      <c r="Z20" s="22">
        <v>134.81</v>
      </c>
      <c r="AA20" s="25">
        <f t="shared" si="1"/>
        <v>134.81</v>
      </c>
      <c r="AB20" s="23"/>
      <c r="AC20" s="23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>
        <f t="shared" si="2"/>
        <v>0</v>
      </c>
      <c r="AX20" s="22">
        <v>130.68</v>
      </c>
      <c r="AY20" s="25">
        <f t="shared" si="3"/>
        <v>130.68</v>
      </c>
      <c r="AZ20" s="25">
        <f t="shared" si="4"/>
        <v>134.81</v>
      </c>
      <c r="BA20" s="28">
        <f t="shared" si="5"/>
        <v>265.49</v>
      </c>
      <c r="BB20" s="35">
        <v>17</v>
      </c>
    </row>
    <row r="21" spans="1:54" s="4" customFormat="1" ht="20.100000000000001" customHeight="1" thickBot="1" x14ac:dyDescent="0.25">
      <c r="A21" s="154">
        <v>795</v>
      </c>
      <c r="B21" s="58" t="s">
        <v>141</v>
      </c>
      <c r="C21" s="73" t="s">
        <v>39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1"/>
      <c r="Y21" s="59">
        <f t="shared" si="0"/>
        <v>0</v>
      </c>
      <c r="Z21" s="59">
        <v>159.35</v>
      </c>
      <c r="AA21" s="71">
        <f t="shared" si="1"/>
        <v>159.35</v>
      </c>
      <c r="AB21" s="60"/>
      <c r="AC21" s="60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>
        <f t="shared" si="2"/>
        <v>0</v>
      </c>
      <c r="AX21" s="59">
        <v>147.29</v>
      </c>
      <c r="AY21" s="71">
        <f t="shared" si="3"/>
        <v>147.29</v>
      </c>
      <c r="AZ21" s="71">
        <f t="shared" si="4"/>
        <v>159.35</v>
      </c>
      <c r="BA21" s="72">
        <f t="shared" si="5"/>
        <v>306.64</v>
      </c>
      <c r="BB21" s="155">
        <v>18</v>
      </c>
    </row>
    <row r="22" spans="1:54" s="4" customFormat="1" ht="31.5" customHeight="1" thickBot="1" x14ac:dyDescent="0.25">
      <c r="A22" s="74"/>
      <c r="B22" s="55"/>
      <c r="C22" s="5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6"/>
      <c r="Y22" s="49"/>
      <c r="Z22" s="49"/>
      <c r="AA22" s="77"/>
      <c r="AB22" s="75"/>
      <c r="AC22" s="75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77"/>
      <c r="AZ22" s="77"/>
      <c r="BA22" s="78"/>
      <c r="BB22" s="89"/>
    </row>
    <row r="23" spans="1:54" s="4" customFormat="1" ht="23.25" customHeight="1" thickBot="1" x14ac:dyDescent="0.3">
      <c r="A23" s="42"/>
      <c r="B23" s="43" t="s">
        <v>14</v>
      </c>
      <c r="C23" s="43"/>
      <c r="D23" s="43" t="s">
        <v>7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  <c r="X23" s="44"/>
      <c r="Y23" s="43"/>
      <c r="Z23" s="43"/>
      <c r="AA23" s="43"/>
      <c r="AB23" s="43"/>
      <c r="AC23" s="43"/>
      <c r="AD23" s="43" t="s">
        <v>8</v>
      </c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5"/>
    </row>
    <row r="24" spans="1:54" s="4" customFormat="1" ht="81" customHeight="1" x14ac:dyDescent="0.25">
      <c r="A24" s="37"/>
      <c r="B24" s="30" t="s">
        <v>16</v>
      </c>
      <c r="C24" s="30"/>
      <c r="D24" s="31">
        <v>1</v>
      </c>
      <c r="E24" s="31">
        <v>2</v>
      </c>
      <c r="F24" s="31">
        <v>3</v>
      </c>
      <c r="G24" s="31">
        <v>4</v>
      </c>
      <c r="H24" s="31">
        <v>5</v>
      </c>
      <c r="I24" s="31" t="s">
        <v>112</v>
      </c>
      <c r="J24" s="31" t="s">
        <v>113</v>
      </c>
      <c r="K24" s="31" t="s">
        <v>114</v>
      </c>
      <c r="L24" s="31" t="s">
        <v>115</v>
      </c>
      <c r="M24" s="31" t="s">
        <v>135</v>
      </c>
      <c r="N24" s="31">
        <v>7</v>
      </c>
      <c r="O24" s="31">
        <v>8</v>
      </c>
      <c r="P24" s="31">
        <v>9</v>
      </c>
      <c r="Q24" s="31" t="s">
        <v>131</v>
      </c>
      <c r="R24" s="70" t="s">
        <v>132</v>
      </c>
      <c r="S24" s="70" t="s">
        <v>133</v>
      </c>
      <c r="T24" s="70" t="s">
        <v>134</v>
      </c>
      <c r="U24" s="70">
        <v>11</v>
      </c>
      <c r="V24" s="31">
        <v>12</v>
      </c>
      <c r="W24" s="31" t="s">
        <v>5</v>
      </c>
      <c r="X24" s="31" t="s">
        <v>6</v>
      </c>
      <c r="Y24" s="8" t="s">
        <v>0</v>
      </c>
      <c r="Z24" s="8" t="s">
        <v>1</v>
      </c>
      <c r="AA24" s="32" t="s">
        <v>4</v>
      </c>
      <c r="AB24" s="39"/>
      <c r="AC24" s="8"/>
      <c r="AD24" s="31">
        <v>1</v>
      </c>
      <c r="AE24" s="31">
        <v>2</v>
      </c>
      <c r="AF24" s="31">
        <v>3</v>
      </c>
      <c r="AG24" s="31">
        <v>4</v>
      </c>
      <c r="AH24" s="31">
        <v>5</v>
      </c>
      <c r="AI24" s="31" t="s">
        <v>112</v>
      </c>
      <c r="AJ24" s="31" t="s">
        <v>113</v>
      </c>
      <c r="AK24" s="31" t="s">
        <v>114</v>
      </c>
      <c r="AL24" s="31" t="s">
        <v>115</v>
      </c>
      <c r="AM24" s="31" t="s">
        <v>135</v>
      </c>
      <c r="AN24" s="31">
        <v>7</v>
      </c>
      <c r="AO24" s="31">
        <v>8</v>
      </c>
      <c r="AP24" s="31">
        <v>9</v>
      </c>
      <c r="AQ24" s="31" t="s">
        <v>131</v>
      </c>
      <c r="AR24" s="70" t="s">
        <v>132</v>
      </c>
      <c r="AS24" s="70" t="s">
        <v>133</v>
      </c>
      <c r="AT24" s="70" t="s">
        <v>134</v>
      </c>
      <c r="AU24" s="70">
        <v>11</v>
      </c>
      <c r="AV24" s="31">
        <v>12</v>
      </c>
      <c r="AW24" s="8" t="s">
        <v>9</v>
      </c>
      <c r="AX24" s="8" t="s">
        <v>2</v>
      </c>
      <c r="AY24" s="32" t="s">
        <v>3</v>
      </c>
      <c r="AZ24" s="32" t="s">
        <v>4</v>
      </c>
      <c r="BA24" s="40" t="s">
        <v>10</v>
      </c>
      <c r="BB24" s="41" t="s">
        <v>11</v>
      </c>
    </row>
    <row r="25" spans="1:54" s="4" customFormat="1" ht="20.100000000000001" customHeight="1" x14ac:dyDescent="0.2">
      <c r="A25" s="63">
        <v>3845</v>
      </c>
      <c r="B25" s="52" t="s">
        <v>84</v>
      </c>
      <c r="C25" s="53" t="s">
        <v>40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3"/>
      <c r="X25" s="24"/>
      <c r="Y25" s="22">
        <f t="shared" ref="Y25:Y51" si="6">SUM(D25:V25)</f>
        <v>0</v>
      </c>
      <c r="Z25" s="22">
        <v>106.52</v>
      </c>
      <c r="AA25" s="25">
        <f t="shared" ref="AA25:AA51" si="7">SUM(Y25:Z25)</f>
        <v>106.52</v>
      </c>
      <c r="AB25" s="23"/>
      <c r="AC25" s="23"/>
      <c r="AD25" s="22"/>
      <c r="AE25" s="22">
        <v>5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>
        <f t="shared" ref="AW25:AW51" si="8">SUM(AD25:AV25)</f>
        <v>5</v>
      </c>
      <c r="AX25" s="22">
        <v>99.87</v>
      </c>
      <c r="AY25" s="25">
        <f t="shared" ref="AY25:AY51" si="9">SUM(AW25:AX25)</f>
        <v>104.87</v>
      </c>
      <c r="AZ25" s="25">
        <f t="shared" ref="AZ25:AZ51" si="10">SUM(AA25)</f>
        <v>106.52</v>
      </c>
      <c r="BA25" s="28">
        <f t="shared" ref="BA25:BA51" si="11">SUM(AY25:AZ25)</f>
        <v>211.39</v>
      </c>
      <c r="BB25" s="35">
        <v>1</v>
      </c>
    </row>
    <row r="26" spans="1:54" s="4" customFormat="1" ht="20.100000000000001" customHeight="1" x14ac:dyDescent="0.2">
      <c r="A26" s="63">
        <v>42</v>
      </c>
      <c r="B26" s="52" t="s">
        <v>24</v>
      </c>
      <c r="C26" s="53" t="s">
        <v>49</v>
      </c>
      <c r="D26" s="22"/>
      <c r="E26" s="22">
        <v>5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3"/>
      <c r="X26" s="24"/>
      <c r="Y26" s="22">
        <f t="shared" si="6"/>
        <v>5</v>
      </c>
      <c r="Z26" s="22">
        <v>107.38</v>
      </c>
      <c r="AA26" s="25">
        <f t="shared" si="7"/>
        <v>112.38</v>
      </c>
      <c r="AB26" s="23"/>
      <c r="AC26" s="23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>
        <f t="shared" si="8"/>
        <v>0</v>
      </c>
      <c r="AX26" s="22">
        <v>104.49</v>
      </c>
      <c r="AY26" s="25">
        <f t="shared" si="9"/>
        <v>104.49</v>
      </c>
      <c r="AZ26" s="25">
        <f t="shared" si="10"/>
        <v>112.38</v>
      </c>
      <c r="BA26" s="28">
        <f t="shared" si="11"/>
        <v>216.87</v>
      </c>
      <c r="BB26" s="35">
        <v>2</v>
      </c>
    </row>
    <row r="27" spans="1:54" s="4" customFormat="1" ht="20.100000000000001" customHeight="1" x14ac:dyDescent="0.2">
      <c r="A27" s="63">
        <v>3107</v>
      </c>
      <c r="B27" s="53" t="s">
        <v>60</v>
      </c>
      <c r="C27" s="53" t="s">
        <v>63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/>
      <c r="X27" s="24"/>
      <c r="Y27" s="22">
        <f t="shared" si="6"/>
        <v>0</v>
      </c>
      <c r="Z27" s="22">
        <v>106.99</v>
      </c>
      <c r="AA27" s="25">
        <f t="shared" si="7"/>
        <v>106.99</v>
      </c>
      <c r="AB27" s="23"/>
      <c r="AC27" s="23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>
        <v>5</v>
      </c>
      <c r="AP27" s="22"/>
      <c r="AQ27" s="22"/>
      <c r="AR27" s="22"/>
      <c r="AS27" s="22"/>
      <c r="AT27" s="22"/>
      <c r="AU27" s="22"/>
      <c r="AV27" s="22"/>
      <c r="AW27" s="22">
        <f t="shared" si="8"/>
        <v>5</v>
      </c>
      <c r="AX27" s="22">
        <v>105.4</v>
      </c>
      <c r="AY27" s="25">
        <f t="shared" si="9"/>
        <v>110.4</v>
      </c>
      <c r="AZ27" s="25">
        <f t="shared" si="10"/>
        <v>106.99</v>
      </c>
      <c r="BA27" s="28">
        <f t="shared" si="11"/>
        <v>217.39</v>
      </c>
      <c r="BB27" s="35">
        <v>3</v>
      </c>
    </row>
    <row r="28" spans="1:54" s="4" customFormat="1" ht="20.100000000000001" customHeight="1" x14ac:dyDescent="0.2">
      <c r="A28" s="63">
        <v>3035</v>
      </c>
      <c r="B28" s="52" t="s">
        <v>130</v>
      </c>
      <c r="C28" s="53" t="s">
        <v>41</v>
      </c>
      <c r="D28" s="22"/>
      <c r="E28" s="22">
        <v>5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3"/>
      <c r="X28" s="24"/>
      <c r="Y28" s="22">
        <f t="shared" si="6"/>
        <v>5</v>
      </c>
      <c r="Z28" s="22">
        <v>106.62</v>
      </c>
      <c r="AA28" s="25">
        <f t="shared" si="7"/>
        <v>111.62</v>
      </c>
      <c r="AB28" s="23"/>
      <c r="AC28" s="23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>
        <f t="shared" si="8"/>
        <v>0</v>
      </c>
      <c r="AX28" s="22">
        <v>106.46</v>
      </c>
      <c r="AY28" s="25">
        <f t="shared" si="9"/>
        <v>106.46</v>
      </c>
      <c r="AZ28" s="25">
        <f t="shared" si="10"/>
        <v>111.62</v>
      </c>
      <c r="BA28" s="28">
        <f t="shared" si="11"/>
        <v>218.07999999999998</v>
      </c>
      <c r="BB28" s="35">
        <v>4</v>
      </c>
    </row>
    <row r="29" spans="1:54" s="4" customFormat="1" ht="20.100000000000001" customHeight="1" x14ac:dyDescent="0.2">
      <c r="A29" s="63">
        <v>41</v>
      </c>
      <c r="B29" s="52" t="s">
        <v>23</v>
      </c>
      <c r="C29" s="53" t="s">
        <v>49</v>
      </c>
      <c r="D29" s="22"/>
      <c r="E29" s="22"/>
      <c r="F29" s="22"/>
      <c r="G29" s="22"/>
      <c r="H29" s="22">
        <v>5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3"/>
      <c r="X29" s="24"/>
      <c r="Y29" s="22">
        <f t="shared" si="6"/>
        <v>5</v>
      </c>
      <c r="Z29" s="22">
        <v>104.95</v>
      </c>
      <c r="AA29" s="25">
        <f t="shared" si="7"/>
        <v>109.95</v>
      </c>
      <c r="AB29" s="23"/>
      <c r="AC29" s="23"/>
      <c r="AD29" s="22"/>
      <c r="AE29" s="22"/>
      <c r="AF29" s="22"/>
      <c r="AG29" s="22"/>
      <c r="AH29" s="22">
        <v>5</v>
      </c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>
        <f t="shared" si="8"/>
        <v>5</v>
      </c>
      <c r="AX29" s="22">
        <v>103.99</v>
      </c>
      <c r="AY29" s="25">
        <f t="shared" si="9"/>
        <v>108.99</v>
      </c>
      <c r="AZ29" s="25">
        <f t="shared" si="10"/>
        <v>109.95</v>
      </c>
      <c r="BA29" s="28">
        <f t="shared" si="11"/>
        <v>218.94</v>
      </c>
      <c r="BB29" s="35">
        <v>5</v>
      </c>
    </row>
    <row r="30" spans="1:54" s="4" customFormat="1" ht="20.100000000000001" customHeight="1" x14ac:dyDescent="0.2">
      <c r="A30" s="63">
        <v>2027</v>
      </c>
      <c r="B30" s="54" t="s">
        <v>87</v>
      </c>
      <c r="C30" s="53" t="s">
        <v>36</v>
      </c>
      <c r="D30" s="22"/>
      <c r="E30" s="22">
        <v>5</v>
      </c>
      <c r="F30" s="22"/>
      <c r="G30" s="22"/>
      <c r="H30" s="22">
        <v>5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24"/>
      <c r="Y30" s="22">
        <f t="shared" si="6"/>
        <v>10</v>
      </c>
      <c r="Z30" s="22">
        <v>102</v>
      </c>
      <c r="AA30" s="25">
        <f t="shared" si="7"/>
        <v>112</v>
      </c>
      <c r="AB30" s="23"/>
      <c r="AC30" s="23"/>
      <c r="AD30" s="22"/>
      <c r="AE30" s="22"/>
      <c r="AF30" s="22"/>
      <c r="AG30" s="22"/>
      <c r="AH30" s="22">
        <v>5</v>
      </c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>
        <v>5</v>
      </c>
      <c r="AW30" s="22">
        <f t="shared" si="8"/>
        <v>10</v>
      </c>
      <c r="AX30" s="22">
        <v>102.7</v>
      </c>
      <c r="AY30" s="25">
        <f t="shared" si="9"/>
        <v>112.7</v>
      </c>
      <c r="AZ30" s="25">
        <f t="shared" si="10"/>
        <v>112</v>
      </c>
      <c r="BA30" s="28">
        <f t="shared" si="11"/>
        <v>224.7</v>
      </c>
      <c r="BB30" s="35">
        <v>6</v>
      </c>
    </row>
    <row r="31" spans="1:54" s="4" customFormat="1" ht="20.100000000000001" customHeight="1" x14ac:dyDescent="0.2">
      <c r="A31" s="66">
        <v>704</v>
      </c>
      <c r="B31" s="52" t="s">
        <v>19</v>
      </c>
      <c r="C31" s="53" t="s">
        <v>36</v>
      </c>
      <c r="D31" s="22"/>
      <c r="E31" s="22"/>
      <c r="F31" s="22"/>
      <c r="G31" s="22"/>
      <c r="H31" s="22">
        <v>5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3"/>
      <c r="X31" s="24"/>
      <c r="Y31" s="22">
        <f t="shared" si="6"/>
        <v>5</v>
      </c>
      <c r="Z31" s="22">
        <v>103.25</v>
      </c>
      <c r="AA31" s="25">
        <f t="shared" si="7"/>
        <v>108.25</v>
      </c>
      <c r="AB31" s="23"/>
      <c r="AC31" s="23"/>
      <c r="AD31" s="22"/>
      <c r="AE31" s="22">
        <v>5</v>
      </c>
      <c r="AF31" s="22"/>
      <c r="AG31" s="22"/>
      <c r="AH31" s="22">
        <v>5</v>
      </c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>
        <f t="shared" si="8"/>
        <v>10</v>
      </c>
      <c r="AX31" s="22">
        <v>107.45</v>
      </c>
      <c r="AY31" s="25">
        <f t="shared" si="9"/>
        <v>117.45</v>
      </c>
      <c r="AZ31" s="25">
        <f t="shared" si="10"/>
        <v>108.25</v>
      </c>
      <c r="BA31" s="28">
        <f t="shared" si="11"/>
        <v>225.7</v>
      </c>
      <c r="BB31" s="35">
        <v>7</v>
      </c>
    </row>
    <row r="32" spans="1:54" s="4" customFormat="1" ht="20.100000000000001" customHeight="1" x14ac:dyDescent="0.2">
      <c r="A32" s="63">
        <v>45</v>
      </c>
      <c r="B32" s="53" t="s">
        <v>88</v>
      </c>
      <c r="C32" s="135" t="s">
        <v>78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>
        <v>5</v>
      </c>
      <c r="P32" s="22"/>
      <c r="Q32" s="22"/>
      <c r="R32" s="22"/>
      <c r="S32" s="22"/>
      <c r="T32" s="22"/>
      <c r="U32" s="22"/>
      <c r="V32" s="22"/>
      <c r="W32" s="23"/>
      <c r="X32" s="24"/>
      <c r="Y32" s="22">
        <f t="shared" si="6"/>
        <v>5</v>
      </c>
      <c r="Z32" s="22">
        <v>109.71</v>
      </c>
      <c r="AA32" s="25">
        <f t="shared" si="7"/>
        <v>114.71</v>
      </c>
      <c r="AB32" s="23"/>
      <c r="AC32" s="23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>
        <v>5</v>
      </c>
      <c r="AO32" s="22"/>
      <c r="AP32" s="22"/>
      <c r="AQ32" s="22"/>
      <c r="AR32" s="22"/>
      <c r="AS32" s="22"/>
      <c r="AT32" s="22"/>
      <c r="AU32" s="22"/>
      <c r="AV32" s="22"/>
      <c r="AW32" s="22">
        <f t="shared" si="8"/>
        <v>5</v>
      </c>
      <c r="AX32" s="22">
        <v>107.63</v>
      </c>
      <c r="AY32" s="25">
        <f t="shared" si="9"/>
        <v>112.63</v>
      </c>
      <c r="AZ32" s="25">
        <f t="shared" si="10"/>
        <v>114.71</v>
      </c>
      <c r="BA32" s="28">
        <f t="shared" si="11"/>
        <v>227.33999999999997</v>
      </c>
      <c r="BB32" s="35">
        <v>8</v>
      </c>
    </row>
    <row r="33" spans="1:54" s="4" customFormat="1" ht="20.100000000000001" customHeight="1" x14ac:dyDescent="0.2">
      <c r="A33" s="63" t="s">
        <v>153</v>
      </c>
      <c r="B33" s="52" t="s">
        <v>85</v>
      </c>
      <c r="C33" s="53" t="s">
        <v>38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>
        <v>5</v>
      </c>
      <c r="Q33" s="22"/>
      <c r="R33" s="22"/>
      <c r="S33" s="22"/>
      <c r="T33" s="22"/>
      <c r="U33" s="22"/>
      <c r="V33" s="22"/>
      <c r="W33" s="23"/>
      <c r="X33" s="24"/>
      <c r="Y33" s="22">
        <f t="shared" si="6"/>
        <v>5</v>
      </c>
      <c r="Z33" s="22">
        <v>115.62</v>
      </c>
      <c r="AA33" s="25">
        <f t="shared" si="7"/>
        <v>120.62</v>
      </c>
      <c r="AB33" s="23"/>
      <c r="AC33" s="23"/>
      <c r="AD33" s="22"/>
      <c r="AE33" s="22"/>
      <c r="AF33" s="22"/>
      <c r="AG33" s="22"/>
      <c r="AH33" s="22">
        <v>5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>
        <f t="shared" si="8"/>
        <v>5</v>
      </c>
      <c r="AX33" s="22">
        <v>109.03</v>
      </c>
      <c r="AY33" s="25">
        <f t="shared" si="9"/>
        <v>114.03</v>
      </c>
      <c r="AZ33" s="25">
        <f t="shared" si="10"/>
        <v>120.62</v>
      </c>
      <c r="BA33" s="28">
        <f t="shared" si="11"/>
        <v>234.65</v>
      </c>
      <c r="BB33" s="35">
        <v>9</v>
      </c>
    </row>
    <row r="34" spans="1:54" s="4" customFormat="1" ht="20.100000000000001" customHeight="1" x14ac:dyDescent="0.2">
      <c r="A34" s="53">
        <v>47</v>
      </c>
      <c r="B34" s="52" t="s">
        <v>58</v>
      </c>
      <c r="C34" s="130" t="s">
        <v>89</v>
      </c>
      <c r="D34" s="22"/>
      <c r="E34" s="22"/>
      <c r="F34" s="22"/>
      <c r="G34" s="22"/>
      <c r="H34" s="22"/>
      <c r="I34" s="22"/>
      <c r="J34" s="22">
        <v>5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3"/>
      <c r="X34" s="24"/>
      <c r="Y34" s="22">
        <f t="shared" si="6"/>
        <v>5</v>
      </c>
      <c r="Z34" s="22">
        <v>112.61</v>
      </c>
      <c r="AA34" s="25">
        <f t="shared" si="7"/>
        <v>117.61</v>
      </c>
      <c r="AB34" s="23"/>
      <c r="AC34" s="23"/>
      <c r="AD34" s="22">
        <v>5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>
        <f t="shared" si="8"/>
        <v>5</v>
      </c>
      <c r="AX34" s="22">
        <v>112.74</v>
      </c>
      <c r="AY34" s="25">
        <f t="shared" si="9"/>
        <v>117.74</v>
      </c>
      <c r="AZ34" s="25">
        <f t="shared" si="10"/>
        <v>117.61</v>
      </c>
      <c r="BA34" s="28">
        <f t="shared" si="11"/>
        <v>235.35</v>
      </c>
      <c r="BB34" s="35">
        <v>10</v>
      </c>
    </row>
    <row r="35" spans="1:54" s="4" customFormat="1" ht="20.100000000000001" customHeight="1" x14ac:dyDescent="0.2">
      <c r="A35" s="107">
        <v>3284</v>
      </c>
      <c r="B35" s="106" t="s">
        <v>82</v>
      </c>
      <c r="C35" s="53" t="s">
        <v>38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>
        <v>5</v>
      </c>
      <c r="Q35" s="22"/>
      <c r="R35" s="22"/>
      <c r="S35" s="22"/>
      <c r="T35" s="22"/>
      <c r="U35" s="22"/>
      <c r="V35" s="22"/>
      <c r="W35" s="23"/>
      <c r="X35" s="24"/>
      <c r="Y35" s="22">
        <f t="shared" si="6"/>
        <v>5</v>
      </c>
      <c r="Z35" s="22">
        <v>120.09</v>
      </c>
      <c r="AA35" s="25">
        <f t="shared" si="7"/>
        <v>125.09</v>
      </c>
      <c r="AB35" s="23"/>
      <c r="AC35" s="23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>
        <f t="shared" si="8"/>
        <v>0</v>
      </c>
      <c r="AX35" s="22">
        <v>111.48</v>
      </c>
      <c r="AY35" s="25">
        <f t="shared" si="9"/>
        <v>111.48</v>
      </c>
      <c r="AZ35" s="25">
        <f t="shared" si="10"/>
        <v>125.09</v>
      </c>
      <c r="BA35" s="28">
        <f t="shared" si="11"/>
        <v>236.57</v>
      </c>
      <c r="BB35" s="35">
        <v>11</v>
      </c>
    </row>
    <row r="36" spans="1:54" s="4" customFormat="1" ht="20.100000000000001" customHeight="1" x14ac:dyDescent="0.2">
      <c r="A36" s="142">
        <v>20</v>
      </c>
      <c r="B36" s="135" t="s">
        <v>172</v>
      </c>
      <c r="C36" s="53" t="s">
        <v>173</v>
      </c>
      <c r="D36" s="22"/>
      <c r="E36" s="22"/>
      <c r="F36" s="22"/>
      <c r="G36" s="22"/>
      <c r="H36" s="22">
        <v>5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3"/>
      <c r="X36" s="24"/>
      <c r="Y36" s="22">
        <f t="shared" si="6"/>
        <v>5</v>
      </c>
      <c r="Z36" s="22">
        <v>123</v>
      </c>
      <c r="AA36" s="25">
        <f t="shared" si="7"/>
        <v>128</v>
      </c>
      <c r="AB36" s="23"/>
      <c r="AC36" s="23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>
        <f t="shared" si="8"/>
        <v>0</v>
      </c>
      <c r="AX36" s="25">
        <v>116.95</v>
      </c>
      <c r="AY36" s="25">
        <f t="shared" si="9"/>
        <v>116.95</v>
      </c>
      <c r="AZ36" s="25">
        <f t="shared" si="10"/>
        <v>128</v>
      </c>
      <c r="BA36" s="28">
        <f t="shared" si="11"/>
        <v>244.95</v>
      </c>
      <c r="BB36" s="35">
        <v>12</v>
      </c>
    </row>
    <row r="37" spans="1:54" s="4" customFormat="1" ht="20.100000000000001" customHeight="1" x14ac:dyDescent="0.2">
      <c r="A37" s="63">
        <v>97</v>
      </c>
      <c r="B37" s="52" t="s">
        <v>22</v>
      </c>
      <c r="C37" s="54" t="s">
        <v>36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>
        <v>5</v>
      </c>
      <c r="W37" s="23"/>
      <c r="X37" s="24"/>
      <c r="Y37" s="22">
        <f t="shared" si="6"/>
        <v>5</v>
      </c>
      <c r="Z37" s="22">
        <v>121.61</v>
      </c>
      <c r="AA37" s="25">
        <f t="shared" si="7"/>
        <v>126.61</v>
      </c>
      <c r="AB37" s="23"/>
      <c r="AC37" s="23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>
        <f t="shared" si="8"/>
        <v>0</v>
      </c>
      <c r="AX37" s="22">
        <v>119.15</v>
      </c>
      <c r="AY37" s="25">
        <f t="shared" si="9"/>
        <v>119.15</v>
      </c>
      <c r="AZ37" s="25">
        <f t="shared" si="10"/>
        <v>126.61</v>
      </c>
      <c r="BA37" s="28">
        <f t="shared" si="11"/>
        <v>245.76</v>
      </c>
      <c r="BB37" s="35">
        <v>13</v>
      </c>
    </row>
    <row r="38" spans="1:54" s="4" customFormat="1" ht="20.100000000000001" customHeight="1" x14ac:dyDescent="0.2">
      <c r="A38" s="63">
        <v>729</v>
      </c>
      <c r="B38" s="52" t="s">
        <v>117</v>
      </c>
      <c r="C38" s="135" t="s">
        <v>154</v>
      </c>
      <c r="D38" s="22"/>
      <c r="E38" s="22">
        <v>5</v>
      </c>
      <c r="F38" s="22"/>
      <c r="G38" s="22"/>
      <c r="H38" s="22">
        <v>5</v>
      </c>
      <c r="I38" s="22"/>
      <c r="J38" s="22"/>
      <c r="K38" s="22"/>
      <c r="L38" s="22"/>
      <c r="M38" s="22"/>
      <c r="N38" s="22"/>
      <c r="O38" s="22"/>
      <c r="P38" s="22"/>
      <c r="Q38" s="22"/>
      <c r="R38" s="22">
        <v>5</v>
      </c>
      <c r="S38" s="22"/>
      <c r="T38" s="22"/>
      <c r="U38" s="22"/>
      <c r="V38" s="22"/>
      <c r="W38" s="23"/>
      <c r="X38" s="24"/>
      <c r="Y38" s="22">
        <f t="shared" si="6"/>
        <v>15</v>
      </c>
      <c r="Z38" s="22">
        <v>116.12</v>
      </c>
      <c r="AA38" s="25">
        <f t="shared" si="7"/>
        <v>131.12</v>
      </c>
      <c r="AB38" s="23"/>
      <c r="AC38" s="23"/>
      <c r="AD38" s="22"/>
      <c r="AE38" s="22">
        <v>5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>
        <f t="shared" si="8"/>
        <v>5</v>
      </c>
      <c r="AX38" s="22">
        <v>110.54</v>
      </c>
      <c r="AY38" s="25">
        <f t="shared" si="9"/>
        <v>115.54</v>
      </c>
      <c r="AZ38" s="25">
        <f t="shared" si="10"/>
        <v>131.12</v>
      </c>
      <c r="BA38" s="28">
        <f t="shared" si="11"/>
        <v>246.66000000000003</v>
      </c>
      <c r="BB38" s="35">
        <v>14</v>
      </c>
    </row>
    <row r="39" spans="1:54" s="4" customFormat="1" ht="20.100000000000001" customHeight="1" x14ac:dyDescent="0.2">
      <c r="A39" s="65">
        <v>1740</v>
      </c>
      <c r="B39" s="52" t="s">
        <v>20</v>
      </c>
      <c r="C39" s="54" t="s">
        <v>89</v>
      </c>
      <c r="D39" s="22"/>
      <c r="E39" s="22"/>
      <c r="F39" s="22"/>
      <c r="G39" s="22"/>
      <c r="H39" s="22">
        <v>5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3"/>
      <c r="X39" s="24"/>
      <c r="Y39" s="22">
        <f t="shared" si="6"/>
        <v>5</v>
      </c>
      <c r="Z39" s="22">
        <v>117.92</v>
      </c>
      <c r="AA39" s="25">
        <f t="shared" si="7"/>
        <v>122.92</v>
      </c>
      <c r="AB39" s="23"/>
      <c r="AC39" s="23"/>
      <c r="AD39" s="22"/>
      <c r="AE39" s="22"/>
      <c r="AF39" s="22"/>
      <c r="AG39" s="22"/>
      <c r="AH39" s="22"/>
      <c r="AI39" s="22"/>
      <c r="AJ39" s="22">
        <v>5</v>
      </c>
      <c r="AK39" s="22"/>
      <c r="AL39" s="22"/>
      <c r="AM39" s="22"/>
      <c r="AN39" s="22"/>
      <c r="AO39" s="22">
        <v>5</v>
      </c>
      <c r="AP39" s="22"/>
      <c r="AQ39" s="22"/>
      <c r="AR39" s="22"/>
      <c r="AS39" s="22"/>
      <c r="AT39" s="22"/>
      <c r="AU39" s="22"/>
      <c r="AV39" s="22"/>
      <c r="AW39" s="22">
        <f t="shared" si="8"/>
        <v>10</v>
      </c>
      <c r="AX39" s="22">
        <v>116.33</v>
      </c>
      <c r="AY39" s="25">
        <f t="shared" si="9"/>
        <v>126.33</v>
      </c>
      <c r="AZ39" s="25">
        <f t="shared" si="10"/>
        <v>122.92</v>
      </c>
      <c r="BA39" s="28">
        <f t="shared" si="11"/>
        <v>249.25</v>
      </c>
      <c r="BB39" s="35">
        <v>15</v>
      </c>
    </row>
    <row r="40" spans="1:54" s="4" customFormat="1" ht="20.100000000000001" customHeight="1" x14ac:dyDescent="0.2">
      <c r="A40" s="66">
        <v>40</v>
      </c>
      <c r="B40" s="135" t="s">
        <v>143</v>
      </c>
      <c r="C40" s="53" t="s">
        <v>50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3"/>
      <c r="X40" s="24"/>
      <c r="Y40" s="22">
        <f t="shared" si="6"/>
        <v>0</v>
      </c>
      <c r="Z40" s="22">
        <v>133.04</v>
      </c>
      <c r="AA40" s="25">
        <f t="shared" si="7"/>
        <v>133.04</v>
      </c>
      <c r="AB40" s="23"/>
      <c r="AC40" s="23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>
        <f t="shared" si="8"/>
        <v>0</v>
      </c>
      <c r="AX40" s="22">
        <v>121.22</v>
      </c>
      <c r="AY40" s="25">
        <f t="shared" si="9"/>
        <v>121.22</v>
      </c>
      <c r="AZ40" s="25">
        <f t="shared" si="10"/>
        <v>133.04</v>
      </c>
      <c r="BA40" s="28">
        <f t="shared" si="11"/>
        <v>254.26</v>
      </c>
      <c r="BB40" s="35">
        <v>16</v>
      </c>
    </row>
    <row r="41" spans="1:54" s="4" customFormat="1" ht="20.100000000000001" customHeight="1" x14ac:dyDescent="0.2">
      <c r="A41" s="52">
        <v>44</v>
      </c>
      <c r="B41" s="53" t="s">
        <v>59</v>
      </c>
      <c r="C41" s="106" t="s">
        <v>83</v>
      </c>
      <c r="D41" s="22">
        <v>5</v>
      </c>
      <c r="E41" s="22">
        <v>5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>
        <v>5</v>
      </c>
      <c r="V41" s="22"/>
      <c r="W41" s="23"/>
      <c r="X41" s="24"/>
      <c r="Y41" s="22">
        <f t="shared" si="6"/>
        <v>15</v>
      </c>
      <c r="Z41" s="22">
        <v>125.42</v>
      </c>
      <c r="AA41" s="25">
        <f t="shared" si="7"/>
        <v>140.42000000000002</v>
      </c>
      <c r="AB41" s="23"/>
      <c r="AC41" s="23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>
        <v>5</v>
      </c>
      <c r="AV41" s="22"/>
      <c r="AW41" s="22">
        <f t="shared" si="8"/>
        <v>5</v>
      </c>
      <c r="AX41" s="22">
        <v>115.91</v>
      </c>
      <c r="AY41" s="25">
        <f t="shared" si="9"/>
        <v>120.91</v>
      </c>
      <c r="AZ41" s="25">
        <f t="shared" si="10"/>
        <v>140.42000000000002</v>
      </c>
      <c r="BA41" s="28">
        <f t="shared" si="11"/>
        <v>261.33000000000004</v>
      </c>
      <c r="BB41" s="35">
        <v>17</v>
      </c>
    </row>
    <row r="42" spans="1:54" s="4" customFormat="1" ht="20.100000000000001" customHeight="1" x14ac:dyDescent="0.2">
      <c r="A42" s="63">
        <v>10</v>
      </c>
      <c r="B42" s="130" t="s">
        <v>144</v>
      </c>
      <c r="C42" s="53" t="s">
        <v>38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>
        <v>5</v>
      </c>
      <c r="W42" s="23"/>
      <c r="X42" s="24"/>
      <c r="Y42" s="22">
        <f t="shared" si="6"/>
        <v>5</v>
      </c>
      <c r="Z42" s="22">
        <v>134.72</v>
      </c>
      <c r="AA42" s="25">
        <f t="shared" si="7"/>
        <v>139.72</v>
      </c>
      <c r="AB42" s="23"/>
      <c r="AC42" s="23"/>
      <c r="AD42" s="22"/>
      <c r="AE42" s="22"/>
      <c r="AF42" s="22"/>
      <c r="AG42" s="22">
        <v>5</v>
      </c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>
        <f t="shared" si="8"/>
        <v>5</v>
      </c>
      <c r="AX42" s="25">
        <v>122.22</v>
      </c>
      <c r="AY42" s="25">
        <f t="shared" si="9"/>
        <v>127.22</v>
      </c>
      <c r="AZ42" s="25">
        <f t="shared" si="10"/>
        <v>139.72</v>
      </c>
      <c r="BA42" s="28">
        <f t="shared" si="11"/>
        <v>266.94</v>
      </c>
      <c r="BB42" s="57">
        <v>18</v>
      </c>
    </row>
    <row r="43" spans="1:54" s="4" customFormat="1" ht="20.100000000000001" customHeight="1" x14ac:dyDescent="0.2">
      <c r="A43" s="116">
        <v>37</v>
      </c>
      <c r="B43" s="53" t="s">
        <v>71</v>
      </c>
      <c r="C43" s="53" t="s">
        <v>62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3"/>
      <c r="X43" s="24"/>
      <c r="Y43" s="22">
        <f t="shared" si="6"/>
        <v>0</v>
      </c>
      <c r="Z43" s="22">
        <v>140.54</v>
      </c>
      <c r="AA43" s="25">
        <f t="shared" si="7"/>
        <v>140.54</v>
      </c>
      <c r="AB43" s="23"/>
      <c r="AC43" s="23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>
        <f t="shared" si="8"/>
        <v>0</v>
      </c>
      <c r="AX43" s="22">
        <v>128.96</v>
      </c>
      <c r="AY43" s="25">
        <f t="shared" si="9"/>
        <v>128.96</v>
      </c>
      <c r="AZ43" s="25">
        <f t="shared" si="10"/>
        <v>140.54</v>
      </c>
      <c r="BA43" s="28">
        <f t="shared" si="11"/>
        <v>269.5</v>
      </c>
      <c r="BB43" s="57">
        <v>19</v>
      </c>
    </row>
    <row r="44" spans="1:54" s="4" customFormat="1" ht="20.100000000000001" customHeight="1" x14ac:dyDescent="0.2">
      <c r="A44" s="144">
        <v>100</v>
      </c>
      <c r="B44" s="145" t="s">
        <v>21</v>
      </c>
      <c r="C44" s="53" t="s">
        <v>50</v>
      </c>
      <c r="D44" s="22"/>
      <c r="E44" s="22">
        <v>5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3"/>
      <c r="X44" s="24"/>
      <c r="Y44" s="22">
        <f t="shared" si="6"/>
        <v>5</v>
      </c>
      <c r="Z44" s="22">
        <v>146.41</v>
      </c>
      <c r="AA44" s="25">
        <f t="shared" si="7"/>
        <v>151.41</v>
      </c>
      <c r="AB44" s="23"/>
      <c r="AC44" s="23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>
        <f t="shared" si="8"/>
        <v>0</v>
      </c>
      <c r="AX44" s="22">
        <v>129.19</v>
      </c>
      <c r="AY44" s="25">
        <f t="shared" si="9"/>
        <v>129.19</v>
      </c>
      <c r="AZ44" s="25">
        <f t="shared" si="10"/>
        <v>151.41</v>
      </c>
      <c r="BA44" s="28">
        <f t="shared" si="11"/>
        <v>280.60000000000002</v>
      </c>
      <c r="BB44" s="35">
        <v>20</v>
      </c>
    </row>
    <row r="45" spans="1:54" s="4" customFormat="1" ht="20.100000000000001" customHeight="1" x14ac:dyDescent="0.2">
      <c r="A45" s="143">
        <v>68</v>
      </c>
      <c r="B45" s="123" t="s">
        <v>149</v>
      </c>
      <c r="C45" s="135" t="s">
        <v>152</v>
      </c>
      <c r="D45" s="22">
        <v>10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3"/>
      <c r="X45" s="24"/>
      <c r="Y45" s="22">
        <f t="shared" si="6"/>
        <v>10</v>
      </c>
      <c r="Z45" s="22">
        <v>148.87</v>
      </c>
      <c r="AA45" s="25">
        <f t="shared" si="7"/>
        <v>158.87</v>
      </c>
      <c r="AB45" s="23"/>
      <c r="AC45" s="23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>
        <v>5</v>
      </c>
      <c r="AO45" s="22"/>
      <c r="AP45" s="22"/>
      <c r="AQ45" s="22">
        <v>5</v>
      </c>
      <c r="AR45" s="22"/>
      <c r="AS45" s="22"/>
      <c r="AT45" s="22"/>
      <c r="AU45" s="22"/>
      <c r="AV45" s="22"/>
      <c r="AW45" s="22">
        <f t="shared" si="8"/>
        <v>10</v>
      </c>
      <c r="AX45" s="22">
        <v>129.31</v>
      </c>
      <c r="AY45" s="25">
        <f t="shared" si="9"/>
        <v>139.31</v>
      </c>
      <c r="AZ45" s="25">
        <f t="shared" si="10"/>
        <v>158.87</v>
      </c>
      <c r="BA45" s="28">
        <f t="shared" si="11"/>
        <v>298.18</v>
      </c>
      <c r="BB45" s="35">
        <v>21</v>
      </c>
    </row>
    <row r="46" spans="1:54" s="4" customFormat="1" ht="20.100000000000001" customHeight="1" x14ac:dyDescent="0.2">
      <c r="A46" s="126">
        <v>70</v>
      </c>
      <c r="B46" s="135" t="s">
        <v>147</v>
      </c>
      <c r="C46" s="135" t="s">
        <v>151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>
        <v>5</v>
      </c>
      <c r="Q46" s="22"/>
      <c r="R46" s="22">
        <v>5</v>
      </c>
      <c r="S46" s="22"/>
      <c r="T46" s="22"/>
      <c r="U46" s="22"/>
      <c r="V46" s="22"/>
      <c r="W46" s="23"/>
      <c r="X46" s="24"/>
      <c r="Y46" s="22">
        <f t="shared" si="6"/>
        <v>10</v>
      </c>
      <c r="Z46" s="22">
        <v>151.16</v>
      </c>
      <c r="AA46" s="25">
        <f t="shared" si="7"/>
        <v>161.16</v>
      </c>
      <c r="AB46" s="23"/>
      <c r="AC46" s="23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>
        <f t="shared" si="8"/>
        <v>0</v>
      </c>
      <c r="AX46" s="22">
        <v>141.46</v>
      </c>
      <c r="AY46" s="25">
        <f t="shared" si="9"/>
        <v>141.46</v>
      </c>
      <c r="AZ46" s="25">
        <f t="shared" si="10"/>
        <v>161.16</v>
      </c>
      <c r="BA46" s="28">
        <f t="shared" si="11"/>
        <v>302.62</v>
      </c>
      <c r="BB46" s="57">
        <v>22</v>
      </c>
    </row>
    <row r="47" spans="1:54" s="4" customFormat="1" ht="20.100000000000001" customHeight="1" x14ac:dyDescent="0.2">
      <c r="A47" s="127">
        <v>71</v>
      </c>
      <c r="B47" s="135" t="s">
        <v>148</v>
      </c>
      <c r="C47" s="129" t="s">
        <v>103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>
        <v>5</v>
      </c>
      <c r="Q47" s="22"/>
      <c r="R47" s="22"/>
      <c r="S47" s="22"/>
      <c r="T47" s="22"/>
      <c r="U47" s="22"/>
      <c r="V47" s="22"/>
      <c r="W47" s="23"/>
      <c r="X47" s="24"/>
      <c r="Y47" s="22">
        <f t="shared" si="6"/>
        <v>5</v>
      </c>
      <c r="Z47" s="22">
        <v>154.6</v>
      </c>
      <c r="AA47" s="25">
        <f t="shared" si="7"/>
        <v>159.6</v>
      </c>
      <c r="AB47" s="23"/>
      <c r="AC47" s="23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>
        <v>5</v>
      </c>
      <c r="AW47" s="22">
        <f t="shared" si="8"/>
        <v>5</v>
      </c>
      <c r="AX47" s="22">
        <v>147.55000000000001</v>
      </c>
      <c r="AY47" s="25">
        <f t="shared" si="9"/>
        <v>152.55000000000001</v>
      </c>
      <c r="AZ47" s="25">
        <f t="shared" si="10"/>
        <v>159.6</v>
      </c>
      <c r="BA47" s="28">
        <f t="shared" si="11"/>
        <v>312.14999999999998</v>
      </c>
      <c r="BB47" s="57">
        <v>23</v>
      </c>
    </row>
    <row r="48" spans="1:54" s="4" customFormat="1" ht="20.100000000000001" customHeight="1" x14ac:dyDescent="0.2">
      <c r="A48" s="114">
        <v>39</v>
      </c>
      <c r="B48" s="52" t="s">
        <v>85</v>
      </c>
      <c r="C48" s="53" t="s">
        <v>38</v>
      </c>
      <c r="D48" s="22"/>
      <c r="E48" s="22"/>
      <c r="F48" s="22"/>
      <c r="G48" s="22">
        <v>5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3"/>
      <c r="X48" s="24"/>
      <c r="Y48" s="22">
        <f t="shared" si="6"/>
        <v>5</v>
      </c>
      <c r="Z48" s="22">
        <v>168.21</v>
      </c>
      <c r="AA48" s="25">
        <f t="shared" si="7"/>
        <v>173.21</v>
      </c>
      <c r="AB48" s="23"/>
      <c r="AC48" s="23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>
        <f t="shared" si="8"/>
        <v>0</v>
      </c>
      <c r="AX48" s="22">
        <v>166.4</v>
      </c>
      <c r="AY48" s="25">
        <f t="shared" si="9"/>
        <v>166.4</v>
      </c>
      <c r="AZ48" s="25">
        <f t="shared" si="10"/>
        <v>173.21</v>
      </c>
      <c r="BA48" s="28">
        <f t="shared" si="11"/>
        <v>339.61</v>
      </c>
      <c r="BB48" s="57">
        <v>24</v>
      </c>
    </row>
    <row r="49" spans="1:114" s="4" customFormat="1" ht="20.100000000000001" customHeight="1" x14ac:dyDescent="0.2">
      <c r="A49" s="125">
        <v>944</v>
      </c>
      <c r="B49" s="124" t="s">
        <v>146</v>
      </c>
      <c r="C49" s="128" t="s">
        <v>150</v>
      </c>
      <c r="D49" s="22"/>
      <c r="E49" s="22"/>
      <c r="F49" s="22"/>
      <c r="G49" s="22"/>
      <c r="H49" s="22">
        <v>5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3"/>
      <c r="X49" s="24"/>
      <c r="Y49" s="22">
        <f t="shared" si="6"/>
        <v>5</v>
      </c>
      <c r="Z49" s="22">
        <v>171.91</v>
      </c>
      <c r="AA49" s="25">
        <f t="shared" si="7"/>
        <v>176.91</v>
      </c>
      <c r="AB49" s="23"/>
      <c r="AC49" s="23"/>
      <c r="AD49" s="22"/>
      <c r="AE49" s="22"/>
      <c r="AF49" s="22"/>
      <c r="AG49" s="22"/>
      <c r="AH49" s="22"/>
      <c r="AI49" s="22"/>
      <c r="AJ49" s="22"/>
      <c r="AK49" s="22"/>
      <c r="AL49" s="22">
        <v>5</v>
      </c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>
        <f t="shared" si="8"/>
        <v>5</v>
      </c>
      <c r="AX49" s="22">
        <v>167</v>
      </c>
      <c r="AY49" s="25">
        <f t="shared" si="9"/>
        <v>172</v>
      </c>
      <c r="AZ49" s="25">
        <f t="shared" si="10"/>
        <v>176.91</v>
      </c>
      <c r="BA49" s="28">
        <f t="shared" si="11"/>
        <v>348.90999999999997</v>
      </c>
      <c r="BB49" s="57">
        <v>25</v>
      </c>
    </row>
    <row r="50" spans="1:114" s="4" customFormat="1" ht="20.100000000000001" customHeight="1" x14ac:dyDescent="0.2">
      <c r="A50" s="144">
        <v>1818</v>
      </c>
      <c r="B50" s="118" t="s">
        <v>86</v>
      </c>
      <c r="C50" s="117" t="s">
        <v>78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3"/>
      <c r="X50" s="24"/>
      <c r="Y50" s="22">
        <f t="shared" si="6"/>
        <v>0</v>
      </c>
      <c r="Z50" s="22">
        <v>171.9</v>
      </c>
      <c r="AA50" s="25">
        <f t="shared" si="7"/>
        <v>171.9</v>
      </c>
      <c r="AB50" s="23"/>
      <c r="AC50" s="23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>
        <f t="shared" si="8"/>
        <v>0</v>
      </c>
      <c r="AX50" s="22">
        <v>183.96</v>
      </c>
      <c r="AY50" s="25">
        <f t="shared" si="9"/>
        <v>183.96</v>
      </c>
      <c r="AZ50" s="25">
        <f t="shared" si="10"/>
        <v>171.9</v>
      </c>
      <c r="BA50" s="28">
        <f t="shared" si="11"/>
        <v>355.86</v>
      </c>
      <c r="BB50" s="57">
        <v>26</v>
      </c>
    </row>
    <row r="51" spans="1:114" s="4" customFormat="1" ht="20.100000000000001" customHeight="1" thickBot="1" x14ac:dyDescent="0.25">
      <c r="A51" s="116">
        <v>99</v>
      </c>
      <c r="B51" s="130" t="s">
        <v>145</v>
      </c>
      <c r="C51" s="53" t="s">
        <v>38</v>
      </c>
      <c r="D51" s="22"/>
      <c r="E51" s="22">
        <v>5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3"/>
      <c r="X51" s="24"/>
      <c r="Y51" s="22">
        <f t="shared" si="6"/>
        <v>5</v>
      </c>
      <c r="Z51" s="22">
        <v>191.09</v>
      </c>
      <c r="AA51" s="25">
        <f t="shared" si="7"/>
        <v>196.09</v>
      </c>
      <c r="AB51" s="23"/>
      <c r="AC51" s="23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>
        <f t="shared" si="8"/>
        <v>0</v>
      </c>
      <c r="AX51" s="22">
        <v>164.9</v>
      </c>
      <c r="AY51" s="25">
        <f t="shared" si="9"/>
        <v>164.9</v>
      </c>
      <c r="AZ51" s="25">
        <f t="shared" si="10"/>
        <v>196.09</v>
      </c>
      <c r="BA51" s="28">
        <f t="shared" si="11"/>
        <v>360.99</v>
      </c>
      <c r="BB51" s="57">
        <v>27</v>
      </c>
    </row>
    <row r="52" spans="1:114" s="9" customFormat="1" ht="33" customHeight="1" thickBot="1" x14ac:dyDescent="0.3">
      <c r="A52" s="79"/>
      <c r="B52" s="80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3"/>
      <c r="X52" s="84"/>
      <c r="Y52" s="82"/>
      <c r="Z52" s="82"/>
      <c r="AA52" s="85"/>
      <c r="AB52" s="83"/>
      <c r="AC52" s="83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5"/>
      <c r="AZ52" s="85"/>
      <c r="BA52" s="86"/>
      <c r="BB52" s="87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</row>
    <row r="53" spans="1:114" s="4" customFormat="1" ht="23.25" customHeight="1" thickTop="1" thickBot="1" x14ac:dyDescent="0.3">
      <c r="A53" s="90"/>
      <c r="B53" s="43" t="s">
        <v>118</v>
      </c>
      <c r="C53" s="91"/>
      <c r="D53" s="43" t="s">
        <v>7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4"/>
      <c r="X53" s="44"/>
      <c r="Y53" s="43"/>
      <c r="Z53" s="43"/>
      <c r="AA53" s="43"/>
      <c r="AB53" s="43"/>
      <c r="AC53" s="43"/>
      <c r="AD53" s="43" t="s">
        <v>8</v>
      </c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5"/>
    </row>
    <row r="54" spans="1:114" s="4" customFormat="1" ht="81" customHeight="1" x14ac:dyDescent="0.25">
      <c r="A54" s="88"/>
      <c r="B54" s="30" t="s">
        <v>16</v>
      </c>
      <c r="C54" s="120"/>
      <c r="D54" s="31">
        <v>1</v>
      </c>
      <c r="E54" s="31">
        <v>2</v>
      </c>
      <c r="F54" s="31">
        <v>3</v>
      </c>
      <c r="G54" s="31">
        <v>4</v>
      </c>
      <c r="H54" s="31">
        <v>5</v>
      </c>
      <c r="I54" s="31" t="s">
        <v>112</v>
      </c>
      <c r="J54" s="31" t="s">
        <v>113</v>
      </c>
      <c r="K54" s="31" t="s">
        <v>114</v>
      </c>
      <c r="L54" s="31" t="s">
        <v>115</v>
      </c>
      <c r="M54" s="31" t="s">
        <v>135</v>
      </c>
      <c r="N54" s="31">
        <v>7</v>
      </c>
      <c r="O54" s="31">
        <v>8</v>
      </c>
      <c r="P54" s="31">
        <v>9</v>
      </c>
      <c r="Q54" s="31" t="s">
        <v>131</v>
      </c>
      <c r="R54" s="70" t="s">
        <v>132</v>
      </c>
      <c r="S54" s="70" t="s">
        <v>133</v>
      </c>
      <c r="T54" s="70" t="s">
        <v>134</v>
      </c>
      <c r="U54" s="70">
        <v>11</v>
      </c>
      <c r="V54" s="31">
        <v>12</v>
      </c>
      <c r="W54" s="31" t="s">
        <v>5</v>
      </c>
      <c r="X54" s="31" t="s">
        <v>6</v>
      </c>
      <c r="Y54" s="8" t="s">
        <v>0</v>
      </c>
      <c r="Z54" s="8" t="s">
        <v>1</v>
      </c>
      <c r="AA54" s="32" t="s">
        <v>4</v>
      </c>
      <c r="AB54" s="39"/>
      <c r="AC54" s="8"/>
      <c r="AD54" s="31">
        <v>1</v>
      </c>
      <c r="AE54" s="31">
        <v>2</v>
      </c>
      <c r="AF54" s="31">
        <v>3</v>
      </c>
      <c r="AG54" s="31">
        <v>4</v>
      </c>
      <c r="AH54" s="31">
        <v>5</v>
      </c>
      <c r="AI54" s="31" t="s">
        <v>112</v>
      </c>
      <c r="AJ54" s="31" t="s">
        <v>113</v>
      </c>
      <c r="AK54" s="31" t="s">
        <v>114</v>
      </c>
      <c r="AL54" s="31" t="s">
        <v>115</v>
      </c>
      <c r="AM54" s="31" t="s">
        <v>135</v>
      </c>
      <c r="AN54" s="31">
        <v>7</v>
      </c>
      <c r="AO54" s="31">
        <v>8</v>
      </c>
      <c r="AP54" s="31">
        <v>9</v>
      </c>
      <c r="AQ54" s="31" t="s">
        <v>131</v>
      </c>
      <c r="AR54" s="70" t="s">
        <v>132</v>
      </c>
      <c r="AS54" s="70" t="s">
        <v>133</v>
      </c>
      <c r="AT54" s="70" t="s">
        <v>134</v>
      </c>
      <c r="AU54" s="70">
        <v>11</v>
      </c>
      <c r="AV54" s="31">
        <v>12</v>
      </c>
      <c r="AW54" s="8" t="s">
        <v>9</v>
      </c>
      <c r="AX54" s="8" t="s">
        <v>2</v>
      </c>
      <c r="AY54" s="32" t="s">
        <v>3</v>
      </c>
      <c r="AZ54" s="32" t="s">
        <v>4</v>
      </c>
      <c r="BA54" s="40" t="s">
        <v>10</v>
      </c>
      <c r="BB54" s="41" t="s">
        <v>11</v>
      </c>
    </row>
    <row r="55" spans="1:114" s="4" customFormat="1" ht="20.100000000000001" customHeight="1" x14ac:dyDescent="0.25">
      <c r="A55" s="69">
        <v>546</v>
      </c>
      <c r="B55" s="68" t="s">
        <v>26</v>
      </c>
      <c r="C55" s="68" t="s">
        <v>46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3"/>
      <c r="X55" s="24"/>
      <c r="Y55" s="22">
        <f t="shared" ref="Y55:Y63" si="12">SUM(D55:V55)</f>
        <v>0</v>
      </c>
      <c r="Z55" s="22">
        <v>118.38</v>
      </c>
      <c r="AA55" s="25">
        <f t="shared" ref="AA55:AA63" si="13">SUM(Y55:Z55)</f>
        <v>118.38</v>
      </c>
      <c r="AB55" s="23"/>
      <c r="AC55" s="23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>
        <f t="shared" ref="AW55:AW63" si="14">SUM(AD55:AV55)</f>
        <v>0</v>
      </c>
      <c r="AX55" s="22">
        <v>111.65</v>
      </c>
      <c r="AY55" s="25">
        <f t="shared" ref="AY55:AY63" si="15">SUM(AW55:AX55)</f>
        <v>111.65</v>
      </c>
      <c r="AZ55" s="25">
        <f t="shared" ref="AZ55:AZ63" si="16">SUM(AA55)</f>
        <v>118.38</v>
      </c>
      <c r="BA55" s="28">
        <f t="shared" ref="BA55:BA63" si="17">SUM(AY55:AZ55)</f>
        <v>230.03</v>
      </c>
      <c r="BB55" s="50">
        <v>1</v>
      </c>
    </row>
    <row r="56" spans="1:114" s="4" customFormat="1" ht="20.100000000000001" customHeight="1" x14ac:dyDescent="0.2">
      <c r="A56" s="63">
        <v>699</v>
      </c>
      <c r="B56" s="52" t="s">
        <v>25</v>
      </c>
      <c r="C56" s="53" t="s">
        <v>65</v>
      </c>
      <c r="D56" s="22"/>
      <c r="E56" s="22"/>
      <c r="F56" s="22"/>
      <c r="G56" s="22">
        <v>5</v>
      </c>
      <c r="H56" s="22">
        <v>5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3"/>
      <c r="X56" s="24"/>
      <c r="Y56" s="22">
        <f t="shared" si="12"/>
        <v>10</v>
      </c>
      <c r="Z56" s="25">
        <v>118.09</v>
      </c>
      <c r="AA56" s="25">
        <f t="shared" si="13"/>
        <v>128.09</v>
      </c>
      <c r="AB56" s="23"/>
      <c r="AC56" s="23"/>
      <c r="AD56" s="22"/>
      <c r="AE56" s="22"/>
      <c r="AF56" s="22"/>
      <c r="AG56" s="22">
        <v>5</v>
      </c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>
        <v>5</v>
      </c>
      <c r="AW56" s="22">
        <f t="shared" si="14"/>
        <v>10</v>
      </c>
      <c r="AX56" s="22">
        <v>105.82</v>
      </c>
      <c r="AY56" s="25">
        <f t="shared" si="15"/>
        <v>115.82</v>
      </c>
      <c r="AZ56" s="25">
        <f t="shared" si="16"/>
        <v>128.09</v>
      </c>
      <c r="BA56" s="28">
        <f t="shared" si="17"/>
        <v>243.91</v>
      </c>
      <c r="BB56" s="50">
        <v>2</v>
      </c>
    </row>
    <row r="57" spans="1:114" s="4" customFormat="1" ht="19.5" customHeight="1" x14ac:dyDescent="0.25">
      <c r="A57" s="67">
        <v>310</v>
      </c>
      <c r="B57" s="68" t="s">
        <v>27</v>
      </c>
      <c r="C57" s="68" t="s">
        <v>46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3"/>
      <c r="X57" s="24"/>
      <c r="Y57" s="22">
        <f t="shared" si="12"/>
        <v>0</v>
      </c>
      <c r="Z57" s="25">
        <v>132.03</v>
      </c>
      <c r="AA57" s="25">
        <f t="shared" si="13"/>
        <v>132.03</v>
      </c>
      <c r="AB57" s="23"/>
      <c r="AC57" s="23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>
        <f t="shared" si="14"/>
        <v>0</v>
      </c>
      <c r="AX57" s="22">
        <v>118.16</v>
      </c>
      <c r="AY57" s="25">
        <f t="shared" si="15"/>
        <v>118.16</v>
      </c>
      <c r="AZ57" s="25">
        <f t="shared" si="16"/>
        <v>132.03</v>
      </c>
      <c r="BA57" s="28">
        <f t="shared" si="17"/>
        <v>250.19</v>
      </c>
      <c r="BB57" s="50">
        <v>3</v>
      </c>
    </row>
    <row r="58" spans="1:114" s="4" customFormat="1" ht="19.5" customHeight="1" x14ac:dyDescent="0.2">
      <c r="A58" s="63">
        <v>4</v>
      </c>
      <c r="B58" s="53" t="s">
        <v>92</v>
      </c>
      <c r="C58" s="54" t="s">
        <v>111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3"/>
      <c r="X58" s="24"/>
      <c r="Y58" s="22">
        <f t="shared" si="12"/>
        <v>0</v>
      </c>
      <c r="Z58" s="25">
        <v>127.66</v>
      </c>
      <c r="AA58" s="25">
        <f t="shared" si="13"/>
        <v>127.66</v>
      </c>
      <c r="AB58" s="23"/>
      <c r="AC58" s="23"/>
      <c r="AD58" s="22"/>
      <c r="AE58" s="22"/>
      <c r="AF58" s="22"/>
      <c r="AG58" s="22"/>
      <c r="AH58" s="22">
        <v>5</v>
      </c>
      <c r="AI58" s="22"/>
      <c r="AJ58" s="22"/>
      <c r="AK58" s="22"/>
      <c r="AL58" s="22"/>
      <c r="AM58" s="22"/>
      <c r="AN58" s="22"/>
      <c r="AO58" s="22"/>
      <c r="AP58" s="22">
        <v>5</v>
      </c>
      <c r="AQ58" s="22"/>
      <c r="AR58" s="22"/>
      <c r="AS58" s="22"/>
      <c r="AT58" s="22"/>
      <c r="AU58" s="22"/>
      <c r="AV58" s="22"/>
      <c r="AW58" s="22">
        <f t="shared" si="14"/>
        <v>10</v>
      </c>
      <c r="AX58" s="22">
        <v>124.37</v>
      </c>
      <c r="AY58" s="25">
        <f t="shared" si="15"/>
        <v>134.37</v>
      </c>
      <c r="AZ58" s="25">
        <f t="shared" si="16"/>
        <v>127.66</v>
      </c>
      <c r="BA58" s="28">
        <f t="shared" si="17"/>
        <v>262.02999999999997</v>
      </c>
      <c r="BB58" s="56">
        <v>4</v>
      </c>
    </row>
    <row r="59" spans="1:114" s="4" customFormat="1" ht="19.5" customHeight="1" x14ac:dyDescent="0.2">
      <c r="A59" s="63">
        <v>3203</v>
      </c>
      <c r="B59" s="53" t="s">
        <v>90</v>
      </c>
      <c r="C59" s="54" t="s">
        <v>45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>
        <v>5</v>
      </c>
      <c r="O59" s="22">
        <v>5</v>
      </c>
      <c r="P59" s="22"/>
      <c r="Q59" s="22">
        <v>5</v>
      </c>
      <c r="R59" s="22"/>
      <c r="S59" s="22"/>
      <c r="T59" s="22"/>
      <c r="U59" s="22"/>
      <c r="V59" s="22"/>
      <c r="W59" s="23"/>
      <c r="X59" s="24"/>
      <c r="Y59" s="22">
        <f t="shared" si="12"/>
        <v>15</v>
      </c>
      <c r="Z59" s="25">
        <v>150.99</v>
      </c>
      <c r="AA59" s="25">
        <f t="shared" si="13"/>
        <v>165.99</v>
      </c>
      <c r="AB59" s="23"/>
      <c r="AC59" s="23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>
        <v>5</v>
      </c>
      <c r="AW59" s="22">
        <f t="shared" si="14"/>
        <v>5</v>
      </c>
      <c r="AX59" s="22">
        <v>128.25</v>
      </c>
      <c r="AY59" s="25">
        <f t="shared" si="15"/>
        <v>133.25</v>
      </c>
      <c r="AZ59" s="25">
        <f t="shared" si="16"/>
        <v>165.99</v>
      </c>
      <c r="BA59" s="28">
        <f t="shared" si="17"/>
        <v>299.24</v>
      </c>
      <c r="BB59" s="56">
        <v>5</v>
      </c>
    </row>
    <row r="60" spans="1:114" s="4" customFormat="1" ht="19.5" customHeight="1" x14ac:dyDescent="0.2">
      <c r="A60" s="63">
        <v>47</v>
      </c>
      <c r="B60" s="52" t="s">
        <v>18</v>
      </c>
      <c r="C60" s="53" t="s">
        <v>48</v>
      </c>
      <c r="D60" s="22"/>
      <c r="E60" s="22"/>
      <c r="F60" s="22"/>
      <c r="G60" s="22"/>
      <c r="H60" s="22">
        <v>5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3"/>
      <c r="X60" s="24"/>
      <c r="Y60" s="22">
        <f t="shared" si="12"/>
        <v>5</v>
      </c>
      <c r="Z60" s="25">
        <v>147.30000000000001</v>
      </c>
      <c r="AA60" s="25">
        <f t="shared" si="13"/>
        <v>152.30000000000001</v>
      </c>
      <c r="AB60" s="23"/>
      <c r="AC60" s="23"/>
      <c r="AD60" s="22"/>
      <c r="AE60" s="22">
        <v>5</v>
      </c>
      <c r="AF60" s="22"/>
      <c r="AG60" s="22"/>
      <c r="AH60" s="22"/>
      <c r="AI60" s="22"/>
      <c r="AJ60" s="22"/>
      <c r="AK60" s="22"/>
      <c r="AL60" s="22"/>
      <c r="AM60" s="22"/>
      <c r="AN60" s="22">
        <v>5</v>
      </c>
      <c r="AO60" s="22"/>
      <c r="AP60" s="22"/>
      <c r="AQ60" s="22"/>
      <c r="AR60" s="22"/>
      <c r="AS60" s="22"/>
      <c r="AT60" s="22"/>
      <c r="AU60" s="22"/>
      <c r="AV60" s="22">
        <v>5</v>
      </c>
      <c r="AW60" s="22">
        <f t="shared" si="14"/>
        <v>15</v>
      </c>
      <c r="AX60" s="22">
        <v>142.44999999999999</v>
      </c>
      <c r="AY60" s="25">
        <f t="shared" si="15"/>
        <v>157.44999999999999</v>
      </c>
      <c r="AZ60" s="25">
        <f t="shared" si="16"/>
        <v>152.30000000000001</v>
      </c>
      <c r="BA60" s="28">
        <f t="shared" si="17"/>
        <v>309.75</v>
      </c>
      <c r="BB60" s="56">
        <v>6</v>
      </c>
    </row>
    <row r="61" spans="1:114" s="4" customFormat="1" ht="20.100000000000001" customHeight="1" x14ac:dyDescent="0.2">
      <c r="A61" s="137">
        <v>242</v>
      </c>
      <c r="B61" s="135" t="s">
        <v>156</v>
      </c>
      <c r="C61" s="135" t="s">
        <v>157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>
        <v>5</v>
      </c>
      <c r="T61" s="22"/>
      <c r="U61" s="22"/>
      <c r="V61" s="22"/>
      <c r="W61" s="23"/>
      <c r="X61" s="24"/>
      <c r="Y61" s="22">
        <f t="shared" si="12"/>
        <v>5</v>
      </c>
      <c r="Z61" s="25">
        <v>159.88</v>
      </c>
      <c r="AA61" s="25">
        <f t="shared" si="13"/>
        <v>164.88</v>
      </c>
      <c r="AB61" s="23"/>
      <c r="AC61" s="23"/>
      <c r="AD61" s="22"/>
      <c r="AE61" s="22">
        <v>5</v>
      </c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>
        <f t="shared" si="14"/>
        <v>5</v>
      </c>
      <c r="AX61" s="22">
        <v>151.46</v>
      </c>
      <c r="AY61" s="25">
        <f t="shared" si="15"/>
        <v>156.46</v>
      </c>
      <c r="AZ61" s="25">
        <f t="shared" si="16"/>
        <v>164.88</v>
      </c>
      <c r="BA61" s="28">
        <f t="shared" si="17"/>
        <v>321.34000000000003</v>
      </c>
      <c r="BB61" s="56">
        <v>7</v>
      </c>
    </row>
    <row r="62" spans="1:114" s="4" customFormat="1" ht="20.100000000000001" customHeight="1" x14ac:dyDescent="0.25">
      <c r="A62" s="138">
        <v>3402</v>
      </c>
      <c r="B62" s="140" t="s">
        <v>93</v>
      </c>
      <c r="C62" s="141" t="s">
        <v>40</v>
      </c>
      <c r="D62" s="22"/>
      <c r="E62" s="22">
        <v>5</v>
      </c>
      <c r="F62" s="22"/>
      <c r="G62" s="22"/>
      <c r="H62" s="22"/>
      <c r="I62" s="22"/>
      <c r="J62" s="22"/>
      <c r="K62" s="22"/>
      <c r="L62" s="22"/>
      <c r="M62" s="22"/>
      <c r="N62" s="22">
        <v>5</v>
      </c>
      <c r="O62" s="22">
        <v>5</v>
      </c>
      <c r="P62" s="22"/>
      <c r="Q62" s="22"/>
      <c r="R62" s="22"/>
      <c r="S62" s="22"/>
      <c r="T62" s="22"/>
      <c r="U62" s="22"/>
      <c r="V62" s="22">
        <v>5</v>
      </c>
      <c r="W62" s="23"/>
      <c r="X62" s="24"/>
      <c r="Y62" s="22">
        <f t="shared" si="12"/>
        <v>20</v>
      </c>
      <c r="Z62" s="25">
        <v>153.06</v>
      </c>
      <c r="AA62" s="25">
        <f t="shared" si="13"/>
        <v>173.06</v>
      </c>
      <c r="AB62" s="23"/>
      <c r="AC62" s="23"/>
      <c r="AD62" s="22"/>
      <c r="AE62" s="22"/>
      <c r="AF62" s="22"/>
      <c r="AG62" s="22"/>
      <c r="AH62" s="22">
        <v>5</v>
      </c>
      <c r="AI62" s="22">
        <v>5</v>
      </c>
      <c r="AJ62" s="22"/>
      <c r="AK62" s="22"/>
      <c r="AL62" s="22">
        <v>5</v>
      </c>
      <c r="AM62" s="22"/>
      <c r="AN62" s="22"/>
      <c r="AO62" s="22">
        <v>5</v>
      </c>
      <c r="AP62" s="22"/>
      <c r="AQ62" s="22"/>
      <c r="AR62" s="22"/>
      <c r="AS62" s="22"/>
      <c r="AT62" s="22">
        <v>5</v>
      </c>
      <c r="AU62" s="22"/>
      <c r="AV62" s="22">
        <v>5</v>
      </c>
      <c r="AW62" s="22">
        <f t="shared" si="14"/>
        <v>30</v>
      </c>
      <c r="AX62" s="22">
        <v>118.83</v>
      </c>
      <c r="AY62" s="25">
        <f t="shared" si="15"/>
        <v>148.82999999999998</v>
      </c>
      <c r="AZ62" s="25">
        <f t="shared" si="16"/>
        <v>173.06</v>
      </c>
      <c r="BA62" s="28">
        <f t="shared" si="17"/>
        <v>321.89</v>
      </c>
      <c r="BB62" s="56">
        <v>8</v>
      </c>
    </row>
    <row r="63" spans="1:114" s="4" customFormat="1" ht="20.100000000000001" customHeight="1" thickBot="1" x14ac:dyDescent="0.25">
      <c r="A63" s="139">
        <v>432</v>
      </c>
      <c r="B63" s="73" t="s">
        <v>91</v>
      </c>
      <c r="C63" s="122" t="s">
        <v>45</v>
      </c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60"/>
      <c r="X63" s="61"/>
      <c r="Y63" s="59">
        <f t="shared" si="12"/>
        <v>0</v>
      </c>
      <c r="Z63" s="71">
        <v>164.67</v>
      </c>
      <c r="AA63" s="71">
        <f t="shared" si="13"/>
        <v>164.67</v>
      </c>
      <c r="AB63" s="60"/>
      <c r="AC63" s="60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>
        <v>5</v>
      </c>
      <c r="AO63" s="59"/>
      <c r="AP63" s="59"/>
      <c r="AQ63" s="59"/>
      <c r="AR63" s="59">
        <v>5</v>
      </c>
      <c r="AS63" s="59"/>
      <c r="AT63" s="59"/>
      <c r="AU63" s="59"/>
      <c r="AV63" s="59"/>
      <c r="AW63" s="59">
        <f t="shared" si="14"/>
        <v>10</v>
      </c>
      <c r="AX63" s="59">
        <v>153.6</v>
      </c>
      <c r="AY63" s="71">
        <f t="shared" si="15"/>
        <v>163.6</v>
      </c>
      <c r="AZ63" s="71">
        <f t="shared" si="16"/>
        <v>164.67</v>
      </c>
      <c r="BA63" s="72">
        <f t="shared" si="17"/>
        <v>328.27</v>
      </c>
      <c r="BB63" s="109">
        <v>9</v>
      </c>
    </row>
    <row r="64" spans="1:114" s="4" customFormat="1" ht="33" customHeight="1" thickBot="1" x14ac:dyDescent="0.25">
      <c r="A64" s="92"/>
      <c r="B64" s="93"/>
      <c r="C64" s="55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75"/>
      <c r="X64" s="76"/>
      <c r="Y64" s="49"/>
      <c r="Z64" s="77"/>
      <c r="AA64" s="77"/>
      <c r="AB64" s="75"/>
      <c r="AC64" s="75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77"/>
      <c r="AZ64" s="77"/>
      <c r="BA64" s="78"/>
      <c r="BB64" s="94"/>
    </row>
    <row r="65" spans="1:54" s="8" customFormat="1" ht="23.25" customHeight="1" thickBot="1" x14ac:dyDescent="0.3">
      <c r="A65" s="95"/>
      <c r="B65" s="43" t="s">
        <v>13</v>
      </c>
      <c r="C65" s="96"/>
      <c r="D65" s="43" t="s">
        <v>7</v>
      </c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1"/>
      <c r="X65" s="98"/>
      <c r="Y65" s="97"/>
      <c r="Z65" s="97"/>
      <c r="AA65" s="99"/>
      <c r="AB65" s="91"/>
      <c r="AC65" s="91"/>
      <c r="AD65" s="43" t="s">
        <v>8</v>
      </c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9"/>
      <c r="AZ65" s="99"/>
      <c r="BA65" s="100"/>
      <c r="BB65" s="101"/>
    </row>
    <row r="66" spans="1:54" s="4" customFormat="1" ht="81" customHeight="1" x14ac:dyDescent="0.25">
      <c r="A66" s="102"/>
      <c r="B66" s="30" t="s">
        <v>16</v>
      </c>
      <c r="C66" s="12"/>
      <c r="D66" s="31">
        <v>1</v>
      </c>
      <c r="E66" s="31">
        <v>2</v>
      </c>
      <c r="F66" s="31">
        <v>3</v>
      </c>
      <c r="G66" s="31">
        <v>4</v>
      </c>
      <c r="H66" s="31">
        <v>5</v>
      </c>
      <c r="I66" s="31" t="s">
        <v>112</v>
      </c>
      <c r="J66" s="31" t="s">
        <v>113</v>
      </c>
      <c r="K66" s="31" t="s">
        <v>114</v>
      </c>
      <c r="L66" s="31" t="s">
        <v>115</v>
      </c>
      <c r="M66" s="31" t="s">
        <v>135</v>
      </c>
      <c r="N66" s="31">
        <v>7</v>
      </c>
      <c r="O66" s="31">
        <v>8</v>
      </c>
      <c r="P66" s="31">
        <v>9</v>
      </c>
      <c r="Q66" s="31" t="s">
        <v>131</v>
      </c>
      <c r="R66" s="70" t="s">
        <v>132</v>
      </c>
      <c r="S66" s="70" t="s">
        <v>133</v>
      </c>
      <c r="T66" s="70" t="s">
        <v>134</v>
      </c>
      <c r="U66" s="70">
        <v>11</v>
      </c>
      <c r="V66" s="31">
        <v>12</v>
      </c>
      <c r="W66" s="31" t="s">
        <v>5</v>
      </c>
      <c r="X66" s="31" t="s">
        <v>6</v>
      </c>
      <c r="Y66" s="8" t="s">
        <v>0</v>
      </c>
      <c r="Z66" s="8" t="s">
        <v>1</v>
      </c>
      <c r="AA66" s="32" t="s">
        <v>4</v>
      </c>
      <c r="AB66" s="39"/>
      <c r="AC66" s="8"/>
      <c r="AD66" s="31">
        <v>1</v>
      </c>
      <c r="AE66" s="31">
        <v>2</v>
      </c>
      <c r="AF66" s="31">
        <v>3</v>
      </c>
      <c r="AG66" s="31">
        <v>4</v>
      </c>
      <c r="AH66" s="31">
        <v>5</v>
      </c>
      <c r="AI66" s="31" t="s">
        <v>112</v>
      </c>
      <c r="AJ66" s="31" t="s">
        <v>113</v>
      </c>
      <c r="AK66" s="31" t="s">
        <v>114</v>
      </c>
      <c r="AL66" s="31" t="s">
        <v>115</v>
      </c>
      <c r="AM66" s="31" t="s">
        <v>135</v>
      </c>
      <c r="AN66" s="31">
        <v>7</v>
      </c>
      <c r="AO66" s="31">
        <v>8</v>
      </c>
      <c r="AP66" s="31">
        <v>9</v>
      </c>
      <c r="AQ66" s="31" t="s">
        <v>131</v>
      </c>
      <c r="AR66" s="70" t="s">
        <v>132</v>
      </c>
      <c r="AS66" s="70" t="s">
        <v>133</v>
      </c>
      <c r="AT66" s="70" t="s">
        <v>134</v>
      </c>
      <c r="AU66" s="70">
        <v>11</v>
      </c>
      <c r="AV66" s="31">
        <v>12</v>
      </c>
      <c r="AW66" s="8" t="s">
        <v>9</v>
      </c>
      <c r="AX66" s="8" t="s">
        <v>2</v>
      </c>
      <c r="AY66" s="32" t="s">
        <v>3</v>
      </c>
      <c r="AZ66" s="32" t="s">
        <v>4</v>
      </c>
      <c r="BA66" s="40" t="s">
        <v>10</v>
      </c>
      <c r="BB66" s="41" t="s">
        <v>11</v>
      </c>
    </row>
    <row r="67" spans="1:54" s="4" customFormat="1" ht="20.100000000000001" customHeight="1" x14ac:dyDescent="0.2">
      <c r="A67" s="63">
        <v>33</v>
      </c>
      <c r="B67" s="53" t="s">
        <v>101</v>
      </c>
      <c r="C67" s="53" t="s">
        <v>78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3"/>
      <c r="X67" s="24"/>
      <c r="Y67" s="22">
        <f t="shared" ref="Y67:Y95" si="18">SUM(D67:V67)</f>
        <v>0</v>
      </c>
      <c r="Z67" s="22">
        <v>103.88</v>
      </c>
      <c r="AA67" s="25">
        <f t="shared" ref="AA67:AA95" si="19">SUM(Y67:Z67)</f>
        <v>103.88</v>
      </c>
      <c r="AB67" s="23"/>
      <c r="AC67" s="23"/>
      <c r="AD67" s="22"/>
      <c r="AE67" s="22"/>
      <c r="AF67" s="22"/>
      <c r="AG67" s="22">
        <v>5</v>
      </c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>
        <f>SUM(AD67:AU67)</f>
        <v>5</v>
      </c>
      <c r="AX67" s="22">
        <v>100.73</v>
      </c>
      <c r="AY67" s="25">
        <f t="shared" ref="AY67:AY95" si="20">SUM(AW67:AX67)</f>
        <v>105.73</v>
      </c>
      <c r="AZ67" s="25">
        <f t="shared" ref="AZ67:AZ95" si="21">SUM(AA67)</f>
        <v>103.88</v>
      </c>
      <c r="BA67" s="28">
        <f t="shared" ref="BA67:BA95" si="22">SUM(AY67:AZ67)</f>
        <v>209.61</v>
      </c>
      <c r="BB67" s="50">
        <v>1</v>
      </c>
    </row>
    <row r="68" spans="1:54" s="4" customFormat="1" ht="20.100000000000001" customHeight="1" x14ac:dyDescent="0.2">
      <c r="A68" s="52">
        <v>31</v>
      </c>
      <c r="B68" s="52" t="s">
        <v>100</v>
      </c>
      <c r="C68" s="53" t="s">
        <v>57</v>
      </c>
      <c r="D68" s="22"/>
      <c r="E68" s="22">
        <v>5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3"/>
      <c r="X68" s="24"/>
      <c r="Y68" s="22">
        <f t="shared" si="18"/>
        <v>5</v>
      </c>
      <c r="Z68" s="22">
        <v>105.81</v>
      </c>
      <c r="AA68" s="25">
        <f t="shared" si="19"/>
        <v>110.81</v>
      </c>
      <c r="AB68" s="23"/>
      <c r="AC68" s="23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>
        <f>SUM(AD68:AU68)</f>
        <v>0</v>
      </c>
      <c r="AX68" s="22">
        <v>104.46</v>
      </c>
      <c r="AY68" s="25">
        <f t="shared" si="20"/>
        <v>104.46</v>
      </c>
      <c r="AZ68" s="25">
        <f t="shared" si="21"/>
        <v>110.81</v>
      </c>
      <c r="BA68" s="28">
        <f t="shared" si="22"/>
        <v>215.26999999999998</v>
      </c>
      <c r="BB68" s="56">
        <v>2</v>
      </c>
    </row>
    <row r="69" spans="1:54" s="4" customFormat="1" ht="20.100000000000001" customHeight="1" x14ac:dyDescent="0.2">
      <c r="A69" s="63">
        <v>3560</v>
      </c>
      <c r="B69" s="53" t="s">
        <v>126</v>
      </c>
      <c r="C69" s="53" t="s">
        <v>61</v>
      </c>
      <c r="D69" s="22"/>
      <c r="E69" s="22">
        <v>5</v>
      </c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3"/>
      <c r="X69" s="24"/>
      <c r="Y69" s="22">
        <f t="shared" si="18"/>
        <v>5</v>
      </c>
      <c r="Z69" s="22">
        <v>105.25</v>
      </c>
      <c r="AA69" s="25">
        <f t="shared" si="19"/>
        <v>110.25</v>
      </c>
      <c r="AB69" s="23"/>
      <c r="AC69" s="23"/>
      <c r="AD69" s="22"/>
      <c r="AE69" s="22">
        <v>5</v>
      </c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>
        <f>SUM(AD69:AU69)</f>
        <v>5</v>
      </c>
      <c r="AX69" s="22">
        <v>103.12</v>
      </c>
      <c r="AY69" s="25">
        <f t="shared" si="20"/>
        <v>108.12</v>
      </c>
      <c r="AZ69" s="25">
        <f t="shared" si="21"/>
        <v>110.25</v>
      </c>
      <c r="BA69" s="28">
        <f t="shared" si="22"/>
        <v>218.37</v>
      </c>
      <c r="BB69" s="56">
        <v>3</v>
      </c>
    </row>
    <row r="70" spans="1:54" s="4" customFormat="1" ht="20.100000000000001" customHeight="1" x14ac:dyDescent="0.2">
      <c r="A70" s="63">
        <v>1232</v>
      </c>
      <c r="B70" s="52" t="s">
        <v>28</v>
      </c>
      <c r="C70" s="53" t="s">
        <v>43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3"/>
      <c r="X70" s="24"/>
      <c r="Y70" s="22">
        <f t="shared" si="18"/>
        <v>0</v>
      </c>
      <c r="Z70" s="22">
        <v>106.1</v>
      </c>
      <c r="AA70" s="25">
        <f t="shared" si="19"/>
        <v>106.1</v>
      </c>
      <c r="AB70" s="23"/>
      <c r="AC70" s="23"/>
      <c r="AD70" s="22"/>
      <c r="AE70" s="22">
        <v>5</v>
      </c>
      <c r="AF70" s="22"/>
      <c r="AG70" s="22"/>
      <c r="AH70" s="22">
        <v>5</v>
      </c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>
        <f>SUM(AD70:AU70)</f>
        <v>10</v>
      </c>
      <c r="AX70" s="22">
        <v>106.59</v>
      </c>
      <c r="AY70" s="25">
        <f t="shared" si="20"/>
        <v>116.59</v>
      </c>
      <c r="AZ70" s="25">
        <f t="shared" si="21"/>
        <v>106.1</v>
      </c>
      <c r="BA70" s="28">
        <f t="shared" si="22"/>
        <v>222.69</v>
      </c>
      <c r="BB70" s="56">
        <v>4</v>
      </c>
    </row>
    <row r="71" spans="1:54" s="4" customFormat="1" ht="20.100000000000001" customHeight="1" x14ac:dyDescent="0.2">
      <c r="A71" s="63">
        <v>1559</v>
      </c>
      <c r="B71" s="52" t="s">
        <v>158</v>
      </c>
      <c r="C71" s="53" t="s">
        <v>159</v>
      </c>
      <c r="D71" s="22"/>
      <c r="E71" s="22"/>
      <c r="F71" s="22"/>
      <c r="G71" s="22"/>
      <c r="H71" s="22">
        <v>5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3"/>
      <c r="X71" s="24"/>
      <c r="Y71" s="22">
        <f t="shared" si="18"/>
        <v>5</v>
      </c>
      <c r="Z71" s="22">
        <v>105.71</v>
      </c>
      <c r="AA71" s="25">
        <f t="shared" si="19"/>
        <v>110.71</v>
      </c>
      <c r="AB71" s="23"/>
      <c r="AC71" s="23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>
        <v>5</v>
      </c>
      <c r="AO71" s="22"/>
      <c r="AP71" s="22"/>
      <c r="AQ71" s="22"/>
      <c r="AR71" s="22"/>
      <c r="AS71" s="22"/>
      <c r="AT71" s="22"/>
      <c r="AU71" s="22"/>
      <c r="AV71" s="22">
        <v>5</v>
      </c>
      <c r="AW71" s="22">
        <v>10</v>
      </c>
      <c r="AX71" s="22">
        <v>102.83</v>
      </c>
      <c r="AY71" s="25">
        <f t="shared" si="20"/>
        <v>112.83</v>
      </c>
      <c r="AZ71" s="25">
        <f t="shared" si="21"/>
        <v>110.71</v>
      </c>
      <c r="BA71" s="28">
        <f t="shared" si="22"/>
        <v>223.54</v>
      </c>
      <c r="BB71" s="56">
        <v>5</v>
      </c>
    </row>
    <row r="72" spans="1:54" s="4" customFormat="1" ht="20.100000000000001" customHeight="1" x14ac:dyDescent="0.2">
      <c r="A72" s="63">
        <v>1919</v>
      </c>
      <c r="B72" s="52" t="s">
        <v>31</v>
      </c>
      <c r="C72" s="53" t="s">
        <v>44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3"/>
      <c r="X72" s="24"/>
      <c r="Y72" s="22">
        <f t="shared" si="18"/>
        <v>0</v>
      </c>
      <c r="Z72" s="22">
        <v>115.11</v>
      </c>
      <c r="AA72" s="25">
        <f t="shared" si="19"/>
        <v>115.11</v>
      </c>
      <c r="AB72" s="23"/>
      <c r="AC72" s="23"/>
      <c r="AD72" s="22"/>
      <c r="AE72" s="22">
        <v>5</v>
      </c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>
        <v>5</v>
      </c>
      <c r="AT72" s="22"/>
      <c r="AU72" s="22"/>
      <c r="AV72" s="22"/>
      <c r="AW72" s="22">
        <f>SUM(AD72:AU72)</f>
        <v>10</v>
      </c>
      <c r="AX72" s="22">
        <v>99.96</v>
      </c>
      <c r="AY72" s="25">
        <f t="shared" si="20"/>
        <v>109.96</v>
      </c>
      <c r="AZ72" s="25">
        <f t="shared" si="21"/>
        <v>115.11</v>
      </c>
      <c r="BA72" s="28">
        <f t="shared" si="22"/>
        <v>225.07</v>
      </c>
      <c r="BB72" s="56">
        <v>6</v>
      </c>
    </row>
    <row r="73" spans="1:54" s="4" customFormat="1" ht="20.100000000000001" customHeight="1" x14ac:dyDescent="0.2">
      <c r="A73" s="151">
        <v>1138</v>
      </c>
      <c r="B73" s="107" t="s">
        <v>166</v>
      </c>
      <c r="C73" s="53" t="s">
        <v>168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3"/>
      <c r="X73" s="24"/>
      <c r="Y73" s="22">
        <f t="shared" si="18"/>
        <v>0</v>
      </c>
      <c r="Z73" s="22">
        <v>115.71</v>
      </c>
      <c r="AA73" s="25">
        <f t="shared" si="19"/>
        <v>115.71</v>
      </c>
      <c r="AB73" s="23"/>
      <c r="AC73" s="23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>
        <f>SUM(AD73:AU73)</f>
        <v>0</v>
      </c>
      <c r="AX73" s="22">
        <v>112.72</v>
      </c>
      <c r="AY73" s="25">
        <f t="shared" si="20"/>
        <v>112.72</v>
      </c>
      <c r="AZ73" s="25">
        <f t="shared" si="21"/>
        <v>115.71</v>
      </c>
      <c r="BA73" s="28">
        <f t="shared" si="22"/>
        <v>228.43</v>
      </c>
      <c r="BB73" s="56">
        <v>7</v>
      </c>
    </row>
    <row r="74" spans="1:54" s="4" customFormat="1" ht="20.100000000000001" customHeight="1" x14ac:dyDescent="0.2">
      <c r="A74" s="52">
        <v>1688</v>
      </c>
      <c r="B74" s="53" t="s">
        <v>29</v>
      </c>
      <c r="C74" s="53" t="s">
        <v>39</v>
      </c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>
        <v>5</v>
      </c>
      <c r="P74" s="22"/>
      <c r="Q74" s="22"/>
      <c r="R74" s="22"/>
      <c r="S74" s="22"/>
      <c r="T74" s="22"/>
      <c r="U74" s="22"/>
      <c r="V74" s="22"/>
      <c r="W74" s="23"/>
      <c r="X74" s="24"/>
      <c r="Y74" s="22">
        <f t="shared" si="18"/>
        <v>5</v>
      </c>
      <c r="Z74" s="22">
        <v>113.69</v>
      </c>
      <c r="AA74" s="25">
        <f t="shared" si="19"/>
        <v>118.69</v>
      </c>
      <c r="AB74" s="23"/>
      <c r="AC74" s="23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>
        <f>SUM(AD74:AU74)</f>
        <v>0</v>
      </c>
      <c r="AX74" s="22">
        <v>109.92</v>
      </c>
      <c r="AY74" s="25">
        <f t="shared" si="20"/>
        <v>109.92</v>
      </c>
      <c r="AZ74" s="25">
        <f t="shared" si="21"/>
        <v>118.69</v>
      </c>
      <c r="BA74" s="28">
        <f t="shared" si="22"/>
        <v>228.61</v>
      </c>
      <c r="BB74" s="56">
        <v>8</v>
      </c>
    </row>
    <row r="75" spans="1:54" s="4" customFormat="1" ht="20.100000000000001" customHeight="1" x14ac:dyDescent="0.2">
      <c r="A75" s="63">
        <v>3765</v>
      </c>
      <c r="B75" s="53" t="s">
        <v>167</v>
      </c>
      <c r="C75" s="106" t="s">
        <v>169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3"/>
      <c r="X75" s="24"/>
      <c r="Y75" s="22">
        <f t="shared" si="18"/>
        <v>0</v>
      </c>
      <c r="Z75" s="22">
        <v>112.68</v>
      </c>
      <c r="AA75" s="25">
        <f t="shared" si="19"/>
        <v>112.68</v>
      </c>
      <c r="AB75" s="23"/>
      <c r="AC75" s="23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>
        <v>5</v>
      </c>
      <c r="AQ75" s="22"/>
      <c r="AR75" s="22"/>
      <c r="AS75" s="22"/>
      <c r="AT75" s="22"/>
      <c r="AU75" s="22"/>
      <c r="AV75" s="22"/>
      <c r="AW75" s="22">
        <f>SUM(AD75:AU75)</f>
        <v>5</v>
      </c>
      <c r="AX75" s="22">
        <v>112.08</v>
      </c>
      <c r="AY75" s="25">
        <f t="shared" si="20"/>
        <v>117.08</v>
      </c>
      <c r="AZ75" s="25">
        <f t="shared" si="21"/>
        <v>112.68</v>
      </c>
      <c r="BA75" s="28">
        <f t="shared" si="22"/>
        <v>229.76</v>
      </c>
      <c r="BB75" s="56">
        <v>9</v>
      </c>
    </row>
    <row r="76" spans="1:54" s="4" customFormat="1" ht="20.100000000000001" customHeight="1" x14ac:dyDescent="0.25">
      <c r="A76" s="65">
        <v>25</v>
      </c>
      <c r="B76" s="52" t="s">
        <v>139</v>
      </c>
      <c r="C76" s="132" t="s">
        <v>161</v>
      </c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3"/>
      <c r="X76" s="24"/>
      <c r="Y76" s="22">
        <f t="shared" si="18"/>
        <v>0</v>
      </c>
      <c r="Z76" s="22">
        <v>114.42</v>
      </c>
      <c r="AA76" s="25">
        <f t="shared" si="19"/>
        <v>114.42</v>
      </c>
      <c r="AB76" s="23"/>
      <c r="AC76" s="23"/>
      <c r="AD76" s="22"/>
      <c r="AE76" s="22"/>
      <c r="AF76" s="22"/>
      <c r="AG76" s="22"/>
      <c r="AH76" s="22">
        <v>5</v>
      </c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>
        <f>SUM(AD76:AU76)</f>
        <v>5</v>
      </c>
      <c r="AX76" s="22">
        <v>112.05</v>
      </c>
      <c r="AY76" s="25">
        <f t="shared" si="20"/>
        <v>117.05</v>
      </c>
      <c r="AZ76" s="25">
        <f t="shared" si="21"/>
        <v>114.42</v>
      </c>
      <c r="BA76" s="28">
        <f t="shared" si="22"/>
        <v>231.47</v>
      </c>
      <c r="BB76" s="56">
        <v>10</v>
      </c>
    </row>
    <row r="77" spans="1:54" s="4" customFormat="1" ht="20.100000000000001" customHeight="1" x14ac:dyDescent="0.2">
      <c r="A77" s="63">
        <v>3444</v>
      </c>
      <c r="B77" s="52" t="s">
        <v>174</v>
      </c>
      <c r="C77" s="53" t="s">
        <v>175</v>
      </c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3"/>
      <c r="X77" s="24"/>
      <c r="Y77" s="22">
        <f t="shared" si="18"/>
        <v>0</v>
      </c>
      <c r="Z77" s="22">
        <v>122.34</v>
      </c>
      <c r="AA77" s="25">
        <f t="shared" si="19"/>
        <v>122.34</v>
      </c>
      <c r="AB77" s="23"/>
      <c r="AC77" s="23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>
        <v>5</v>
      </c>
      <c r="AW77" s="22">
        <v>5</v>
      </c>
      <c r="AX77" s="22">
        <v>111.43</v>
      </c>
      <c r="AY77" s="25">
        <f t="shared" si="20"/>
        <v>116.43</v>
      </c>
      <c r="AZ77" s="25">
        <f t="shared" si="21"/>
        <v>122.34</v>
      </c>
      <c r="BA77" s="28">
        <f t="shared" si="22"/>
        <v>238.77</v>
      </c>
      <c r="BB77" s="56">
        <v>11</v>
      </c>
    </row>
    <row r="78" spans="1:54" s="4" customFormat="1" ht="20.100000000000001" customHeight="1" x14ac:dyDescent="0.2">
      <c r="A78" s="63">
        <v>1853</v>
      </c>
      <c r="B78" s="53" t="s">
        <v>99</v>
      </c>
      <c r="C78" s="53" t="s">
        <v>42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3"/>
      <c r="X78" s="24"/>
      <c r="Y78" s="22">
        <f t="shared" si="18"/>
        <v>0</v>
      </c>
      <c r="Z78" s="22">
        <v>122.26</v>
      </c>
      <c r="AA78" s="25">
        <f t="shared" si="19"/>
        <v>122.26</v>
      </c>
      <c r="AB78" s="23"/>
      <c r="AC78" s="23"/>
      <c r="AD78" s="22"/>
      <c r="AE78" s="22">
        <v>5</v>
      </c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>
        <f t="shared" ref="AW78:AW95" si="23">SUM(AD78:AU78)</f>
        <v>5</v>
      </c>
      <c r="AX78" s="22">
        <v>111.75</v>
      </c>
      <c r="AY78" s="25">
        <f t="shared" si="20"/>
        <v>116.75</v>
      </c>
      <c r="AZ78" s="25">
        <f t="shared" si="21"/>
        <v>122.26</v>
      </c>
      <c r="BA78" s="28">
        <f t="shared" si="22"/>
        <v>239.01</v>
      </c>
      <c r="BB78" s="56">
        <v>12</v>
      </c>
    </row>
    <row r="79" spans="1:54" s="4" customFormat="1" ht="20.100000000000001" customHeight="1" x14ac:dyDescent="0.2">
      <c r="A79" s="63">
        <v>1811</v>
      </c>
      <c r="B79" s="53" t="s">
        <v>30</v>
      </c>
      <c r="C79" s="53" t="s">
        <v>36</v>
      </c>
      <c r="D79" s="22"/>
      <c r="E79" s="22">
        <v>5</v>
      </c>
      <c r="F79" s="22"/>
      <c r="G79" s="22"/>
      <c r="H79" s="22">
        <v>5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3"/>
      <c r="X79" s="24"/>
      <c r="Y79" s="22">
        <f t="shared" si="18"/>
        <v>10</v>
      </c>
      <c r="Z79" s="22">
        <v>111.54</v>
      </c>
      <c r="AA79" s="25">
        <f t="shared" si="19"/>
        <v>121.54</v>
      </c>
      <c r="AB79" s="23"/>
      <c r="AC79" s="23"/>
      <c r="AD79" s="22"/>
      <c r="AE79" s="22"/>
      <c r="AF79" s="22"/>
      <c r="AG79" s="22"/>
      <c r="AH79" s="22">
        <v>5</v>
      </c>
      <c r="AI79" s="22"/>
      <c r="AJ79" s="22">
        <v>5</v>
      </c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>
        <f t="shared" si="23"/>
        <v>10</v>
      </c>
      <c r="AX79" s="22">
        <v>109.46</v>
      </c>
      <c r="AY79" s="25">
        <f t="shared" si="20"/>
        <v>119.46</v>
      </c>
      <c r="AZ79" s="25">
        <f t="shared" si="21"/>
        <v>121.54</v>
      </c>
      <c r="BA79" s="28">
        <f t="shared" si="22"/>
        <v>241</v>
      </c>
      <c r="BB79" s="56">
        <v>13</v>
      </c>
    </row>
    <row r="80" spans="1:54" s="4" customFormat="1" ht="20.100000000000001" customHeight="1" x14ac:dyDescent="0.2">
      <c r="A80" s="63">
        <v>1616</v>
      </c>
      <c r="B80" s="53" t="s">
        <v>96</v>
      </c>
      <c r="C80" s="53" t="s">
        <v>104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3"/>
      <c r="X80" s="24"/>
      <c r="Y80" s="22">
        <f t="shared" si="18"/>
        <v>0</v>
      </c>
      <c r="Z80" s="22">
        <v>121.34</v>
      </c>
      <c r="AA80" s="25">
        <f t="shared" si="19"/>
        <v>121.34</v>
      </c>
      <c r="AB80" s="23"/>
      <c r="AC80" s="23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>
        <v>5</v>
      </c>
      <c r="AP80" s="22"/>
      <c r="AQ80" s="22"/>
      <c r="AR80" s="22"/>
      <c r="AS80" s="22"/>
      <c r="AT80" s="22"/>
      <c r="AU80" s="22"/>
      <c r="AV80" s="22"/>
      <c r="AW80" s="22">
        <f t="shared" si="23"/>
        <v>5</v>
      </c>
      <c r="AX80" s="22">
        <v>115.34</v>
      </c>
      <c r="AY80" s="25">
        <f t="shared" si="20"/>
        <v>120.34</v>
      </c>
      <c r="AZ80" s="25">
        <f t="shared" si="21"/>
        <v>121.34</v>
      </c>
      <c r="BA80" s="28">
        <f t="shared" si="22"/>
        <v>241.68</v>
      </c>
      <c r="BB80" s="56">
        <v>14</v>
      </c>
    </row>
    <row r="81" spans="1:54" s="4" customFormat="1" ht="20.100000000000001" customHeight="1" x14ac:dyDescent="0.2">
      <c r="A81" s="63">
        <v>2113</v>
      </c>
      <c r="B81" s="52" t="s">
        <v>170</v>
      </c>
      <c r="C81" s="53" t="s">
        <v>171</v>
      </c>
      <c r="D81" s="22"/>
      <c r="E81" s="22"/>
      <c r="F81" s="22"/>
      <c r="G81" s="22"/>
      <c r="H81" s="22"/>
      <c r="I81" s="22"/>
      <c r="J81" s="22"/>
      <c r="K81" s="22">
        <v>5</v>
      </c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3"/>
      <c r="X81" s="24"/>
      <c r="Y81" s="22">
        <f t="shared" si="18"/>
        <v>5</v>
      </c>
      <c r="Z81" s="22">
        <v>121.22</v>
      </c>
      <c r="AA81" s="25">
        <f t="shared" si="19"/>
        <v>126.22</v>
      </c>
      <c r="AB81" s="23"/>
      <c r="AC81" s="23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>
        <f t="shared" si="23"/>
        <v>0</v>
      </c>
      <c r="AX81" s="22">
        <v>116.84</v>
      </c>
      <c r="AY81" s="25">
        <f t="shared" si="20"/>
        <v>116.84</v>
      </c>
      <c r="AZ81" s="25">
        <f t="shared" si="21"/>
        <v>126.22</v>
      </c>
      <c r="BA81" s="28">
        <f t="shared" si="22"/>
        <v>243.06</v>
      </c>
      <c r="BB81" s="56">
        <v>15</v>
      </c>
    </row>
    <row r="82" spans="1:54" s="4" customFormat="1" ht="20.100000000000001" customHeight="1" x14ac:dyDescent="0.2">
      <c r="A82" s="62">
        <v>28</v>
      </c>
      <c r="B82" s="53" t="s">
        <v>33</v>
      </c>
      <c r="C82" s="53" t="s">
        <v>46</v>
      </c>
      <c r="D82" s="22"/>
      <c r="E82" s="22">
        <v>5</v>
      </c>
      <c r="F82" s="22">
        <v>5</v>
      </c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3"/>
      <c r="X82" s="24"/>
      <c r="Y82" s="22">
        <f t="shared" si="18"/>
        <v>10</v>
      </c>
      <c r="Z82" s="22">
        <v>126.3</v>
      </c>
      <c r="AA82" s="25">
        <f t="shared" si="19"/>
        <v>136.30000000000001</v>
      </c>
      <c r="AB82" s="23"/>
      <c r="AC82" s="23"/>
      <c r="AD82" s="22"/>
      <c r="AE82" s="22">
        <v>5</v>
      </c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>
        <v>5</v>
      </c>
      <c r="AW82" s="22">
        <f t="shared" si="23"/>
        <v>5</v>
      </c>
      <c r="AX82" s="22">
        <v>109.12</v>
      </c>
      <c r="AY82" s="25">
        <f t="shared" si="20"/>
        <v>114.12</v>
      </c>
      <c r="AZ82" s="25">
        <f t="shared" si="21"/>
        <v>136.30000000000001</v>
      </c>
      <c r="BA82" s="28">
        <f t="shared" si="22"/>
        <v>250.42000000000002</v>
      </c>
      <c r="BB82" s="56">
        <v>16</v>
      </c>
    </row>
    <row r="83" spans="1:54" s="4" customFormat="1" ht="20.100000000000001" customHeight="1" x14ac:dyDescent="0.2">
      <c r="A83" s="65">
        <v>3221</v>
      </c>
      <c r="B83" s="53" t="s">
        <v>95</v>
      </c>
      <c r="C83" s="53" t="s">
        <v>160</v>
      </c>
      <c r="D83" s="22"/>
      <c r="E83" s="22">
        <v>5</v>
      </c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3"/>
      <c r="X83" s="24"/>
      <c r="Y83" s="22">
        <f t="shared" si="18"/>
        <v>5</v>
      </c>
      <c r="Z83" s="22">
        <v>119.55</v>
      </c>
      <c r="AA83" s="25">
        <f t="shared" si="19"/>
        <v>124.55</v>
      </c>
      <c r="AB83" s="23"/>
      <c r="AC83" s="23"/>
      <c r="AD83" s="22">
        <v>5</v>
      </c>
      <c r="AE83" s="22">
        <v>5</v>
      </c>
      <c r="AF83" s="22"/>
      <c r="AG83" s="22"/>
      <c r="AH83" s="22"/>
      <c r="AI83" s="22"/>
      <c r="AJ83" s="22"/>
      <c r="AK83" s="22"/>
      <c r="AL83" s="22"/>
      <c r="AM83" s="22"/>
      <c r="AN83" s="22">
        <v>5</v>
      </c>
      <c r="AO83" s="22"/>
      <c r="AP83" s="22"/>
      <c r="AQ83" s="22"/>
      <c r="AR83" s="22"/>
      <c r="AS83" s="22"/>
      <c r="AT83" s="22"/>
      <c r="AU83" s="22"/>
      <c r="AV83" s="22"/>
      <c r="AW83" s="22">
        <f t="shared" si="23"/>
        <v>15</v>
      </c>
      <c r="AX83" s="22">
        <v>113.29</v>
      </c>
      <c r="AY83" s="25">
        <f t="shared" si="20"/>
        <v>128.29000000000002</v>
      </c>
      <c r="AZ83" s="25">
        <f t="shared" si="21"/>
        <v>124.55</v>
      </c>
      <c r="BA83" s="28">
        <f t="shared" si="22"/>
        <v>252.84000000000003</v>
      </c>
      <c r="BB83" s="56">
        <v>17</v>
      </c>
    </row>
    <row r="84" spans="1:54" s="4" customFormat="1" ht="20.100000000000001" customHeight="1" x14ac:dyDescent="0.2">
      <c r="A84" s="62">
        <v>62</v>
      </c>
      <c r="B84" s="53" t="s">
        <v>177</v>
      </c>
      <c r="C84" s="53" t="s">
        <v>178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3"/>
      <c r="X84" s="24"/>
      <c r="Y84" s="22">
        <f t="shared" si="18"/>
        <v>0</v>
      </c>
      <c r="Z84" s="22">
        <v>131.36000000000001</v>
      </c>
      <c r="AA84" s="25">
        <f t="shared" si="19"/>
        <v>131.36000000000001</v>
      </c>
      <c r="AB84" s="23"/>
      <c r="AC84" s="23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>
        <f t="shared" si="23"/>
        <v>0</v>
      </c>
      <c r="AX84" s="22">
        <v>123.59</v>
      </c>
      <c r="AY84" s="25">
        <f t="shared" si="20"/>
        <v>123.59</v>
      </c>
      <c r="AZ84" s="25">
        <f t="shared" si="21"/>
        <v>131.36000000000001</v>
      </c>
      <c r="BA84" s="28">
        <f t="shared" si="22"/>
        <v>254.95000000000002</v>
      </c>
      <c r="BB84" s="56">
        <v>18</v>
      </c>
    </row>
    <row r="85" spans="1:54" s="4" customFormat="1" ht="20.100000000000001" customHeight="1" x14ac:dyDescent="0.2">
      <c r="A85" s="63">
        <v>1038</v>
      </c>
      <c r="B85" s="53" t="s">
        <v>176</v>
      </c>
      <c r="C85" s="53" t="s">
        <v>37</v>
      </c>
      <c r="D85" s="22"/>
      <c r="E85" s="22">
        <v>5</v>
      </c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3"/>
      <c r="X85" s="24"/>
      <c r="Y85" s="22">
        <f t="shared" si="18"/>
        <v>5</v>
      </c>
      <c r="Z85" s="22">
        <v>130.41999999999999</v>
      </c>
      <c r="AA85" s="25">
        <f t="shared" si="19"/>
        <v>135.41999999999999</v>
      </c>
      <c r="AB85" s="23"/>
      <c r="AC85" s="23"/>
      <c r="AD85" s="22"/>
      <c r="AE85" s="22">
        <v>5</v>
      </c>
      <c r="AF85" s="22"/>
      <c r="AG85" s="22"/>
      <c r="AH85" s="22">
        <v>5</v>
      </c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>
        <f t="shared" si="23"/>
        <v>10</v>
      </c>
      <c r="AX85" s="22">
        <v>117.87</v>
      </c>
      <c r="AY85" s="25">
        <f t="shared" si="20"/>
        <v>127.87</v>
      </c>
      <c r="AZ85" s="25">
        <f t="shared" si="21"/>
        <v>135.41999999999999</v>
      </c>
      <c r="BA85" s="28">
        <f t="shared" si="22"/>
        <v>263.28999999999996</v>
      </c>
      <c r="BB85" s="56">
        <v>19</v>
      </c>
    </row>
    <row r="86" spans="1:54" s="4" customFormat="1" ht="20.100000000000001" customHeight="1" x14ac:dyDescent="0.2">
      <c r="A86" s="114">
        <v>3574</v>
      </c>
      <c r="B86" s="52" t="s">
        <v>32</v>
      </c>
      <c r="C86" s="53" t="s">
        <v>37</v>
      </c>
      <c r="D86" s="22"/>
      <c r="E86" s="22"/>
      <c r="F86" s="22"/>
      <c r="G86" s="22"/>
      <c r="H86" s="22">
        <v>5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3"/>
      <c r="X86" s="24"/>
      <c r="Y86" s="22">
        <f t="shared" si="18"/>
        <v>5</v>
      </c>
      <c r="Z86" s="22">
        <v>130.36000000000001</v>
      </c>
      <c r="AA86" s="25">
        <f t="shared" si="19"/>
        <v>135.36000000000001</v>
      </c>
      <c r="AB86" s="23"/>
      <c r="AC86" s="23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>
        <v>5</v>
      </c>
      <c r="AV86" s="22"/>
      <c r="AW86" s="22">
        <f t="shared" si="23"/>
        <v>5</v>
      </c>
      <c r="AX86" s="22">
        <v>126.83</v>
      </c>
      <c r="AY86" s="25">
        <f t="shared" si="20"/>
        <v>131.82999999999998</v>
      </c>
      <c r="AZ86" s="25">
        <f t="shared" si="21"/>
        <v>135.36000000000001</v>
      </c>
      <c r="BA86" s="28">
        <f t="shared" si="22"/>
        <v>267.19</v>
      </c>
      <c r="BB86" s="56">
        <v>20</v>
      </c>
    </row>
    <row r="87" spans="1:54" s="4" customFormat="1" ht="20.100000000000001" customHeight="1" x14ac:dyDescent="0.2">
      <c r="A87" s="63">
        <v>1232</v>
      </c>
      <c r="B87" s="52" t="s">
        <v>28</v>
      </c>
      <c r="C87" s="53" t="s">
        <v>43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3"/>
      <c r="X87" s="24"/>
      <c r="Y87" s="22">
        <f t="shared" si="18"/>
        <v>0</v>
      </c>
      <c r="Z87" s="22">
        <v>136.47</v>
      </c>
      <c r="AA87" s="25">
        <f t="shared" si="19"/>
        <v>136.47</v>
      </c>
      <c r="AB87" s="23"/>
      <c r="AC87" s="23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>
        <f t="shared" si="23"/>
        <v>0</v>
      </c>
      <c r="AX87" s="22">
        <v>137.56</v>
      </c>
      <c r="AY87" s="25">
        <f t="shared" si="20"/>
        <v>137.56</v>
      </c>
      <c r="AZ87" s="25">
        <f t="shared" si="21"/>
        <v>136.47</v>
      </c>
      <c r="BA87" s="28">
        <f t="shared" si="22"/>
        <v>274.02999999999997</v>
      </c>
      <c r="BB87" s="56">
        <v>21</v>
      </c>
    </row>
    <row r="88" spans="1:54" s="4" customFormat="1" ht="20.100000000000001" customHeight="1" x14ac:dyDescent="0.2">
      <c r="A88" s="65">
        <v>96</v>
      </c>
      <c r="B88" s="52" t="s">
        <v>66</v>
      </c>
      <c r="C88" s="53" t="s">
        <v>47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3"/>
      <c r="X88" s="24"/>
      <c r="Y88" s="22">
        <f t="shared" si="18"/>
        <v>0</v>
      </c>
      <c r="Z88" s="22">
        <v>147.32</v>
      </c>
      <c r="AA88" s="25">
        <f t="shared" si="19"/>
        <v>147.32</v>
      </c>
      <c r="AB88" s="23"/>
      <c r="AC88" s="23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>
        <f t="shared" si="23"/>
        <v>0</v>
      </c>
      <c r="AX88" s="22">
        <v>127.38</v>
      </c>
      <c r="AY88" s="25">
        <f t="shared" si="20"/>
        <v>127.38</v>
      </c>
      <c r="AZ88" s="25">
        <f t="shared" si="21"/>
        <v>147.32</v>
      </c>
      <c r="BA88" s="28">
        <f t="shared" si="22"/>
        <v>274.7</v>
      </c>
      <c r="BB88" s="56">
        <v>22</v>
      </c>
    </row>
    <row r="89" spans="1:54" s="4" customFormat="1" ht="20.100000000000001" customHeight="1" x14ac:dyDescent="0.2">
      <c r="A89" s="115">
        <v>1509</v>
      </c>
      <c r="B89" s="106" t="s">
        <v>94</v>
      </c>
      <c r="C89" s="106" t="s">
        <v>102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>
        <v>5</v>
      </c>
      <c r="V89" s="22"/>
      <c r="W89" s="23"/>
      <c r="X89" s="24"/>
      <c r="Y89" s="22">
        <f t="shared" si="18"/>
        <v>5</v>
      </c>
      <c r="Z89" s="22">
        <v>144.18</v>
      </c>
      <c r="AA89" s="25">
        <f t="shared" si="19"/>
        <v>149.18</v>
      </c>
      <c r="AB89" s="23"/>
      <c r="AC89" s="23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>
        <f t="shared" si="23"/>
        <v>0</v>
      </c>
      <c r="AX89" s="22">
        <v>139.66</v>
      </c>
      <c r="AY89" s="25">
        <f t="shared" si="20"/>
        <v>139.66</v>
      </c>
      <c r="AZ89" s="25">
        <f t="shared" si="21"/>
        <v>149.18</v>
      </c>
      <c r="BA89" s="28">
        <f t="shared" si="22"/>
        <v>288.84000000000003</v>
      </c>
      <c r="BB89" s="56">
        <v>23</v>
      </c>
    </row>
    <row r="90" spans="1:54" s="4" customFormat="1" ht="20.100000000000001" customHeight="1" x14ac:dyDescent="0.2">
      <c r="A90" s="152">
        <v>1509</v>
      </c>
      <c r="B90" s="106" t="s">
        <v>94</v>
      </c>
      <c r="C90" s="153" t="s">
        <v>102</v>
      </c>
      <c r="D90" s="22"/>
      <c r="E90" s="22"/>
      <c r="F90" s="22"/>
      <c r="G90" s="22"/>
      <c r="H90" s="22"/>
      <c r="I90" s="22"/>
      <c r="J90" s="22"/>
      <c r="K90" s="22">
        <v>5</v>
      </c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3"/>
      <c r="X90" s="24"/>
      <c r="Y90" s="22">
        <f t="shared" si="18"/>
        <v>5</v>
      </c>
      <c r="Z90" s="22">
        <v>147.22999999999999</v>
      </c>
      <c r="AA90" s="25">
        <f t="shared" si="19"/>
        <v>152.22999999999999</v>
      </c>
      <c r="AB90" s="23"/>
      <c r="AC90" s="23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>
        <v>5</v>
      </c>
      <c r="AP90" s="22"/>
      <c r="AQ90" s="22"/>
      <c r="AR90" s="22"/>
      <c r="AS90" s="22"/>
      <c r="AT90" s="22"/>
      <c r="AU90" s="22"/>
      <c r="AV90" s="22"/>
      <c r="AW90" s="22">
        <f t="shared" si="23"/>
        <v>5</v>
      </c>
      <c r="AX90" s="22">
        <v>133.07</v>
      </c>
      <c r="AY90" s="25">
        <f t="shared" si="20"/>
        <v>138.07</v>
      </c>
      <c r="AZ90" s="25">
        <f t="shared" si="21"/>
        <v>152.22999999999999</v>
      </c>
      <c r="BA90" s="28">
        <f t="shared" si="22"/>
        <v>290.29999999999995</v>
      </c>
      <c r="BB90" s="56">
        <v>24</v>
      </c>
    </row>
    <row r="91" spans="1:54" s="4" customFormat="1" ht="20.100000000000001" customHeight="1" x14ac:dyDescent="0.2">
      <c r="A91" s="150">
        <v>1038</v>
      </c>
      <c r="B91" s="53" t="s">
        <v>176</v>
      </c>
      <c r="C91" s="53" t="s">
        <v>37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3"/>
      <c r="X91" s="24"/>
      <c r="Y91" s="22">
        <f t="shared" si="18"/>
        <v>0</v>
      </c>
      <c r="Z91" s="22">
        <v>150.01</v>
      </c>
      <c r="AA91" s="25">
        <f t="shared" si="19"/>
        <v>150.01</v>
      </c>
      <c r="AB91" s="23"/>
      <c r="AC91" s="23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>
        <v>5</v>
      </c>
      <c r="AP91" s="22"/>
      <c r="AQ91" s="22"/>
      <c r="AR91" s="22"/>
      <c r="AS91" s="22"/>
      <c r="AT91" s="22"/>
      <c r="AU91" s="22"/>
      <c r="AV91" s="22"/>
      <c r="AW91" s="22">
        <f t="shared" si="23"/>
        <v>5</v>
      </c>
      <c r="AX91" s="22">
        <v>137.34</v>
      </c>
      <c r="AY91" s="25">
        <f t="shared" si="20"/>
        <v>142.34</v>
      </c>
      <c r="AZ91" s="25">
        <f t="shared" si="21"/>
        <v>150.01</v>
      </c>
      <c r="BA91" s="28">
        <f t="shared" si="22"/>
        <v>292.35000000000002</v>
      </c>
      <c r="BB91" s="56">
        <v>25</v>
      </c>
    </row>
    <row r="92" spans="1:54" s="4" customFormat="1" ht="20.100000000000001" customHeight="1" x14ac:dyDescent="0.2">
      <c r="A92" s="114">
        <v>26</v>
      </c>
      <c r="B92" s="52" t="s">
        <v>97</v>
      </c>
      <c r="C92" s="53" t="s">
        <v>47</v>
      </c>
      <c r="D92" s="22"/>
      <c r="E92" s="22"/>
      <c r="F92" s="22"/>
      <c r="G92" s="22"/>
      <c r="H92" s="22">
        <v>5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3"/>
      <c r="X92" s="24"/>
      <c r="Y92" s="22">
        <f t="shared" si="18"/>
        <v>5</v>
      </c>
      <c r="Z92" s="22">
        <v>144.72999999999999</v>
      </c>
      <c r="AA92" s="25">
        <f t="shared" si="19"/>
        <v>149.72999999999999</v>
      </c>
      <c r="AB92" s="23"/>
      <c r="AC92" s="23"/>
      <c r="AD92" s="22"/>
      <c r="AE92" s="22"/>
      <c r="AF92" s="22"/>
      <c r="AG92" s="22"/>
      <c r="AH92" s="22">
        <v>5</v>
      </c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>
        <f t="shared" si="23"/>
        <v>5</v>
      </c>
      <c r="AX92" s="22">
        <v>139</v>
      </c>
      <c r="AY92" s="25">
        <f t="shared" si="20"/>
        <v>144</v>
      </c>
      <c r="AZ92" s="25">
        <f t="shared" si="21"/>
        <v>149.72999999999999</v>
      </c>
      <c r="BA92" s="28">
        <f t="shared" si="22"/>
        <v>293.73</v>
      </c>
      <c r="BB92" s="56">
        <v>26</v>
      </c>
    </row>
    <row r="93" spans="1:54" s="4" customFormat="1" ht="20.100000000000001" customHeight="1" x14ac:dyDescent="0.2">
      <c r="A93" s="65">
        <v>1559</v>
      </c>
      <c r="B93" s="52" t="s">
        <v>158</v>
      </c>
      <c r="C93" s="53" t="s">
        <v>159</v>
      </c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3"/>
      <c r="X93" s="24"/>
      <c r="Y93" s="22">
        <f t="shared" si="18"/>
        <v>0</v>
      </c>
      <c r="Z93" s="22">
        <v>156.46</v>
      </c>
      <c r="AA93" s="25">
        <f t="shared" si="19"/>
        <v>156.46</v>
      </c>
      <c r="AB93" s="23"/>
      <c r="AC93" s="23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>
        <f t="shared" si="23"/>
        <v>0</v>
      </c>
      <c r="AX93" s="22">
        <v>150.07</v>
      </c>
      <c r="AY93" s="25">
        <f t="shared" si="20"/>
        <v>150.07</v>
      </c>
      <c r="AZ93" s="25">
        <f t="shared" si="21"/>
        <v>156.46</v>
      </c>
      <c r="BA93" s="28">
        <f t="shared" si="22"/>
        <v>306.52999999999997</v>
      </c>
      <c r="BB93" s="56">
        <v>27</v>
      </c>
    </row>
    <row r="94" spans="1:54" s="4" customFormat="1" ht="20.100000000000001" customHeight="1" x14ac:dyDescent="0.2">
      <c r="A94" s="52">
        <v>100</v>
      </c>
      <c r="B94" s="53" t="s">
        <v>21</v>
      </c>
      <c r="C94" s="53" t="s">
        <v>50</v>
      </c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3"/>
      <c r="X94" s="24"/>
      <c r="Y94" s="22">
        <f t="shared" si="18"/>
        <v>0</v>
      </c>
      <c r="Z94" s="22">
        <v>172.96</v>
      </c>
      <c r="AA94" s="25">
        <f t="shared" si="19"/>
        <v>172.96</v>
      </c>
      <c r="AB94" s="23"/>
      <c r="AC94" s="23"/>
      <c r="AD94" s="22"/>
      <c r="AE94" s="22"/>
      <c r="AF94" s="22"/>
      <c r="AG94" s="22"/>
      <c r="AH94" s="22">
        <v>5</v>
      </c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>
        <f t="shared" si="23"/>
        <v>5</v>
      </c>
      <c r="AX94" s="22">
        <v>9999</v>
      </c>
      <c r="AY94" s="25">
        <f t="shared" si="20"/>
        <v>10004</v>
      </c>
      <c r="AZ94" s="25">
        <f t="shared" si="21"/>
        <v>172.96</v>
      </c>
      <c r="BA94" s="28">
        <f t="shared" si="22"/>
        <v>10176.959999999999</v>
      </c>
      <c r="BB94" s="56">
        <v>28</v>
      </c>
    </row>
    <row r="95" spans="1:54" s="4" customFormat="1" ht="20.100000000000001" customHeight="1" thickBot="1" x14ac:dyDescent="0.25">
      <c r="A95" s="58">
        <v>27</v>
      </c>
      <c r="B95" s="73" t="s">
        <v>181</v>
      </c>
      <c r="C95" s="73" t="s">
        <v>105</v>
      </c>
      <c r="D95" s="59"/>
      <c r="E95" s="59"/>
      <c r="F95" s="59"/>
      <c r="G95" s="59">
        <v>5</v>
      </c>
      <c r="H95" s="59">
        <v>5</v>
      </c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60"/>
      <c r="X95" s="61"/>
      <c r="Y95" s="59">
        <f t="shared" si="18"/>
        <v>10</v>
      </c>
      <c r="Z95" s="59">
        <v>9999</v>
      </c>
      <c r="AA95" s="71">
        <f t="shared" si="19"/>
        <v>10009</v>
      </c>
      <c r="AB95" s="60"/>
      <c r="AC95" s="60"/>
      <c r="AD95" s="59"/>
      <c r="AE95" s="59"/>
      <c r="AF95" s="59"/>
      <c r="AG95" s="59">
        <v>5</v>
      </c>
      <c r="AH95" s="59">
        <v>5</v>
      </c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>
        <f t="shared" si="23"/>
        <v>10</v>
      </c>
      <c r="AX95" s="59">
        <v>230.18</v>
      </c>
      <c r="AY95" s="71">
        <f t="shared" si="20"/>
        <v>240.18</v>
      </c>
      <c r="AZ95" s="71">
        <f t="shared" si="21"/>
        <v>10009</v>
      </c>
      <c r="BA95" s="72">
        <f t="shared" si="22"/>
        <v>10249.18</v>
      </c>
      <c r="BB95" s="56">
        <v>29</v>
      </c>
    </row>
    <row r="96" spans="1:54" s="4" customFormat="1" ht="33.75" customHeight="1" thickBot="1" x14ac:dyDescent="0.3">
      <c r="A96" s="92"/>
      <c r="B96" s="55"/>
      <c r="C96" s="55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X96" s="5"/>
      <c r="Y96" s="10"/>
      <c r="Z96" s="10"/>
      <c r="AA96" s="13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3"/>
      <c r="AZ96" s="13"/>
      <c r="BA96" s="17"/>
      <c r="BB96" s="14"/>
    </row>
    <row r="97" spans="1:54" s="4" customFormat="1" ht="20.100000000000001" customHeight="1" thickBot="1" x14ac:dyDescent="0.3">
      <c r="A97" s="90"/>
      <c r="B97" s="43" t="s">
        <v>15</v>
      </c>
      <c r="C97" s="103"/>
      <c r="D97" s="43" t="s">
        <v>7</v>
      </c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4"/>
      <c r="X97" s="44"/>
      <c r="Y97" s="43"/>
      <c r="Z97" s="43"/>
      <c r="AA97" s="43"/>
      <c r="AB97" s="43"/>
      <c r="AC97" s="43"/>
      <c r="AD97" s="43" t="s">
        <v>8</v>
      </c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5"/>
    </row>
    <row r="98" spans="1:54" s="4" customFormat="1" ht="81" customHeight="1" x14ac:dyDescent="0.25">
      <c r="A98" s="104"/>
      <c r="B98" s="30" t="s">
        <v>16</v>
      </c>
      <c r="C98" s="105"/>
      <c r="D98" s="31">
        <v>1</v>
      </c>
      <c r="E98" s="31">
        <v>2</v>
      </c>
      <c r="F98" s="31">
        <v>3</v>
      </c>
      <c r="G98" s="31">
        <v>4</v>
      </c>
      <c r="H98" s="31">
        <v>5</v>
      </c>
      <c r="I98" s="31" t="s">
        <v>112</v>
      </c>
      <c r="J98" s="31" t="s">
        <v>113</v>
      </c>
      <c r="K98" s="31" t="s">
        <v>114</v>
      </c>
      <c r="L98" s="31" t="s">
        <v>115</v>
      </c>
      <c r="M98" s="31" t="s">
        <v>135</v>
      </c>
      <c r="N98" s="31">
        <v>7</v>
      </c>
      <c r="O98" s="31">
        <v>8</v>
      </c>
      <c r="P98" s="31">
        <v>9</v>
      </c>
      <c r="Q98" s="31" t="s">
        <v>131</v>
      </c>
      <c r="R98" s="70" t="s">
        <v>132</v>
      </c>
      <c r="S98" s="70" t="s">
        <v>133</v>
      </c>
      <c r="T98" s="70" t="s">
        <v>134</v>
      </c>
      <c r="U98" s="70">
        <v>11</v>
      </c>
      <c r="V98" s="31">
        <v>12</v>
      </c>
      <c r="W98" s="31" t="s">
        <v>5</v>
      </c>
      <c r="X98" s="31" t="s">
        <v>6</v>
      </c>
      <c r="Y98" s="8" t="s">
        <v>0</v>
      </c>
      <c r="Z98" s="8" t="s">
        <v>1</v>
      </c>
      <c r="AA98" s="32" t="s">
        <v>4</v>
      </c>
      <c r="AB98" s="39"/>
      <c r="AC98" s="8"/>
      <c r="AD98" s="31">
        <v>1</v>
      </c>
      <c r="AE98" s="31">
        <v>2</v>
      </c>
      <c r="AF98" s="31">
        <v>3</v>
      </c>
      <c r="AG98" s="31">
        <v>4</v>
      </c>
      <c r="AH98" s="31">
        <v>5</v>
      </c>
      <c r="AI98" s="31" t="s">
        <v>112</v>
      </c>
      <c r="AJ98" s="31" t="s">
        <v>113</v>
      </c>
      <c r="AK98" s="31" t="s">
        <v>114</v>
      </c>
      <c r="AL98" s="31" t="s">
        <v>115</v>
      </c>
      <c r="AM98" s="31" t="s">
        <v>135</v>
      </c>
      <c r="AN98" s="31">
        <v>7</v>
      </c>
      <c r="AO98" s="31">
        <v>8</v>
      </c>
      <c r="AP98" s="31">
        <v>9</v>
      </c>
      <c r="AQ98" s="31" t="s">
        <v>131</v>
      </c>
      <c r="AR98" s="70" t="s">
        <v>132</v>
      </c>
      <c r="AS98" s="70" t="s">
        <v>133</v>
      </c>
      <c r="AT98" s="70" t="s">
        <v>134</v>
      </c>
      <c r="AU98" s="70">
        <v>11</v>
      </c>
      <c r="AV98" s="31">
        <v>12</v>
      </c>
      <c r="AW98" s="8" t="s">
        <v>9</v>
      </c>
      <c r="AX98" s="8" t="s">
        <v>2</v>
      </c>
      <c r="AY98" s="32" t="s">
        <v>3</v>
      </c>
      <c r="AZ98" s="32" t="s">
        <v>4</v>
      </c>
      <c r="BA98" s="40" t="s">
        <v>10</v>
      </c>
      <c r="BB98" s="41" t="s">
        <v>11</v>
      </c>
    </row>
    <row r="99" spans="1:54" s="8" customFormat="1" ht="18.75" customHeight="1" x14ac:dyDescent="0.2">
      <c r="A99" s="63">
        <v>29</v>
      </c>
      <c r="B99" s="53" t="s">
        <v>110</v>
      </c>
      <c r="C99" s="53" t="s">
        <v>78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3"/>
      <c r="X99" s="24"/>
      <c r="Y99" s="22">
        <f t="shared" ref="Y99:Y106" si="24">SUM(D99:V99)</f>
        <v>0</v>
      </c>
      <c r="Z99" s="22">
        <v>106.77</v>
      </c>
      <c r="AA99" s="25">
        <f t="shared" ref="AA99:AA107" si="25">SUM(Y99:Z99)</f>
        <v>106.77</v>
      </c>
      <c r="AB99" s="23"/>
      <c r="AC99" s="23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>
        <f t="shared" ref="AW99:AW107" si="26">SUM(AD99:AV99)</f>
        <v>0</v>
      </c>
      <c r="AX99" s="22">
        <v>106.35</v>
      </c>
      <c r="AY99" s="25">
        <f t="shared" ref="AY99:AY104" si="27">SUM(AW99:AX99)</f>
        <v>106.35</v>
      </c>
      <c r="AZ99" s="25">
        <f t="shared" ref="AZ99:AZ106" si="28">SUM(AA99)</f>
        <v>106.77</v>
      </c>
      <c r="BA99" s="28">
        <f t="shared" ref="BA99:BA107" si="29">SUM(AY99:AZ99)</f>
        <v>213.12</v>
      </c>
      <c r="BB99" s="50">
        <v>1</v>
      </c>
    </row>
    <row r="100" spans="1:54" s="4" customFormat="1" ht="20.100000000000001" customHeight="1" x14ac:dyDescent="0.2">
      <c r="A100" s="63">
        <v>935</v>
      </c>
      <c r="B100" s="53" t="s">
        <v>68</v>
      </c>
      <c r="C100" s="53" t="s">
        <v>64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>
        <v>5</v>
      </c>
      <c r="O100" s="22"/>
      <c r="P100" s="22"/>
      <c r="Q100" s="22"/>
      <c r="R100" s="22"/>
      <c r="S100" s="22"/>
      <c r="T100" s="22"/>
      <c r="U100" s="22"/>
      <c r="V100" s="22"/>
      <c r="W100" s="23"/>
      <c r="X100" s="24"/>
      <c r="Y100" s="22">
        <f t="shared" si="24"/>
        <v>5</v>
      </c>
      <c r="Z100" s="22">
        <v>106.04</v>
      </c>
      <c r="AA100" s="25">
        <f t="shared" si="25"/>
        <v>111.04</v>
      </c>
      <c r="AB100" s="23"/>
      <c r="AC100" s="23"/>
      <c r="AD100" s="22"/>
      <c r="AE100" s="22">
        <v>5</v>
      </c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>
        <f t="shared" si="26"/>
        <v>5</v>
      </c>
      <c r="AX100" s="22">
        <v>104.69</v>
      </c>
      <c r="AY100" s="25">
        <f t="shared" si="27"/>
        <v>109.69</v>
      </c>
      <c r="AZ100" s="25">
        <f t="shared" si="28"/>
        <v>111.04</v>
      </c>
      <c r="BA100" s="28">
        <f t="shared" si="29"/>
        <v>220.73000000000002</v>
      </c>
      <c r="BB100" s="50">
        <v>2</v>
      </c>
    </row>
    <row r="101" spans="1:54" s="4" customFormat="1" ht="20.100000000000001" customHeight="1" x14ac:dyDescent="0.2">
      <c r="A101" s="66">
        <v>456</v>
      </c>
      <c r="B101" s="53" t="s">
        <v>107</v>
      </c>
      <c r="C101" s="53" t="s">
        <v>108</v>
      </c>
      <c r="D101" s="22"/>
      <c r="E101" s="22"/>
      <c r="F101" s="22"/>
      <c r="G101" s="22"/>
      <c r="H101" s="22">
        <v>5</v>
      </c>
      <c r="I101" s="22"/>
      <c r="J101" s="22"/>
      <c r="K101" s="22">
        <v>5</v>
      </c>
      <c r="L101" s="22"/>
      <c r="M101" s="22"/>
      <c r="N101" s="22"/>
      <c r="O101" s="22"/>
      <c r="P101" s="22">
        <v>5</v>
      </c>
      <c r="Q101" s="22"/>
      <c r="R101" s="22"/>
      <c r="S101" s="22"/>
      <c r="T101" s="22"/>
      <c r="U101" s="22"/>
      <c r="V101" s="22"/>
      <c r="W101" s="23"/>
      <c r="X101" s="24"/>
      <c r="Y101" s="22">
        <f t="shared" si="24"/>
        <v>15</v>
      </c>
      <c r="Z101" s="22">
        <v>102.55</v>
      </c>
      <c r="AA101" s="25">
        <f t="shared" si="25"/>
        <v>117.55</v>
      </c>
      <c r="AB101" s="23"/>
      <c r="AC101" s="23"/>
      <c r="AD101" s="22"/>
      <c r="AE101" s="22">
        <v>5</v>
      </c>
      <c r="AF101" s="22"/>
      <c r="AG101" s="22"/>
      <c r="AH101" s="22"/>
      <c r="AI101" s="22"/>
      <c r="AJ101" s="22"/>
      <c r="AK101" s="22"/>
      <c r="AL101" s="22">
        <v>5</v>
      </c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>
        <f t="shared" si="26"/>
        <v>10</v>
      </c>
      <c r="AX101" s="25">
        <v>100.46</v>
      </c>
      <c r="AY101" s="25">
        <f t="shared" si="27"/>
        <v>110.46</v>
      </c>
      <c r="AZ101" s="25">
        <f t="shared" si="28"/>
        <v>117.55</v>
      </c>
      <c r="BA101" s="28">
        <f t="shared" si="29"/>
        <v>228.01</v>
      </c>
      <c r="BB101" s="50">
        <v>3</v>
      </c>
    </row>
    <row r="102" spans="1:54" s="4" customFormat="1" ht="20.100000000000001" customHeight="1" x14ac:dyDescent="0.2">
      <c r="A102" s="62">
        <v>50</v>
      </c>
      <c r="B102" s="53" t="s">
        <v>67</v>
      </c>
      <c r="C102" s="135" t="s">
        <v>70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>
        <v>5</v>
      </c>
      <c r="V102" s="22"/>
      <c r="W102" s="23"/>
      <c r="X102" s="24"/>
      <c r="Y102" s="22">
        <f t="shared" si="24"/>
        <v>5</v>
      </c>
      <c r="Z102" s="22">
        <v>113.93</v>
      </c>
      <c r="AA102" s="25">
        <f t="shared" si="25"/>
        <v>118.93</v>
      </c>
      <c r="AB102" s="23"/>
      <c r="AC102" s="23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>
        <f t="shared" si="26"/>
        <v>0</v>
      </c>
      <c r="AX102" s="22">
        <v>113.46</v>
      </c>
      <c r="AY102" s="25">
        <f t="shared" si="27"/>
        <v>113.46</v>
      </c>
      <c r="AZ102" s="25">
        <f t="shared" si="28"/>
        <v>118.93</v>
      </c>
      <c r="BA102" s="28">
        <f t="shared" si="29"/>
        <v>232.39</v>
      </c>
      <c r="BB102" s="50">
        <v>4</v>
      </c>
    </row>
    <row r="103" spans="1:54" s="4" customFormat="1" ht="20.100000000000001" customHeight="1" x14ac:dyDescent="0.2">
      <c r="A103" s="63">
        <v>4212</v>
      </c>
      <c r="B103" s="53" t="s">
        <v>35</v>
      </c>
      <c r="C103" s="53" t="s">
        <v>69</v>
      </c>
      <c r="D103" s="22"/>
      <c r="E103" s="22">
        <v>5</v>
      </c>
      <c r="F103" s="22"/>
      <c r="G103" s="22"/>
      <c r="H103" s="22">
        <v>5</v>
      </c>
      <c r="I103" s="22"/>
      <c r="J103" s="22"/>
      <c r="K103" s="22"/>
      <c r="L103" s="22"/>
      <c r="M103" s="22"/>
      <c r="N103" s="22">
        <v>5</v>
      </c>
      <c r="O103" s="22"/>
      <c r="P103" s="22"/>
      <c r="Q103" s="22"/>
      <c r="R103" s="22"/>
      <c r="S103" s="22"/>
      <c r="T103" s="22"/>
      <c r="U103" s="22"/>
      <c r="V103" s="22"/>
      <c r="W103" s="23"/>
      <c r="X103" s="24"/>
      <c r="Y103" s="22">
        <f t="shared" si="24"/>
        <v>15</v>
      </c>
      <c r="Z103" s="25">
        <v>122.03</v>
      </c>
      <c r="AA103" s="25">
        <f t="shared" si="25"/>
        <v>137.03</v>
      </c>
      <c r="AB103" s="23"/>
      <c r="AC103" s="23"/>
      <c r="AD103" s="22"/>
      <c r="AE103" s="22"/>
      <c r="AF103" s="22"/>
      <c r="AG103" s="22"/>
      <c r="AH103" s="22">
        <v>5</v>
      </c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>
        <f t="shared" si="26"/>
        <v>5</v>
      </c>
      <c r="AX103" s="25">
        <v>111.26</v>
      </c>
      <c r="AY103" s="25">
        <f t="shared" si="27"/>
        <v>116.26</v>
      </c>
      <c r="AZ103" s="25">
        <f t="shared" si="28"/>
        <v>137.03</v>
      </c>
      <c r="BA103" s="28">
        <f t="shared" si="29"/>
        <v>253.29000000000002</v>
      </c>
      <c r="BB103" s="50">
        <v>5</v>
      </c>
    </row>
    <row r="104" spans="1:54" s="4" customFormat="1" ht="20.100000000000001" customHeight="1" x14ac:dyDescent="0.2">
      <c r="A104" s="66">
        <v>1848</v>
      </c>
      <c r="B104" s="52" t="s">
        <v>34</v>
      </c>
      <c r="C104" s="136" t="s">
        <v>51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3"/>
      <c r="X104" s="24"/>
      <c r="Y104" s="22">
        <f t="shared" si="24"/>
        <v>0</v>
      </c>
      <c r="Z104" s="22">
        <v>133.19</v>
      </c>
      <c r="AA104" s="25">
        <f t="shared" si="25"/>
        <v>133.19</v>
      </c>
      <c r="AB104" s="23"/>
      <c r="AC104" s="23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>
        <f t="shared" si="26"/>
        <v>0</v>
      </c>
      <c r="AX104" s="22">
        <v>124.58</v>
      </c>
      <c r="AY104" s="25">
        <f t="shared" si="27"/>
        <v>124.58</v>
      </c>
      <c r="AZ104" s="25">
        <f t="shared" si="28"/>
        <v>133.19</v>
      </c>
      <c r="BA104" s="28">
        <f t="shared" si="29"/>
        <v>257.77</v>
      </c>
      <c r="BB104" s="50">
        <v>6</v>
      </c>
    </row>
    <row r="105" spans="1:54" s="4" customFormat="1" ht="20.100000000000001" customHeight="1" x14ac:dyDescent="0.2">
      <c r="A105" s="63">
        <v>1713</v>
      </c>
      <c r="B105" s="53" t="s">
        <v>136</v>
      </c>
      <c r="C105" s="53" t="s">
        <v>165</v>
      </c>
      <c r="D105" s="22"/>
      <c r="E105" s="22">
        <v>5</v>
      </c>
      <c r="F105" s="22"/>
      <c r="G105" s="22">
        <v>5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>
        <v>5</v>
      </c>
      <c r="V105" s="22"/>
      <c r="W105" s="23"/>
      <c r="X105" s="24"/>
      <c r="Y105" s="22">
        <f t="shared" si="24"/>
        <v>15</v>
      </c>
      <c r="Z105" s="22">
        <v>121.53</v>
      </c>
      <c r="AA105" s="25">
        <f t="shared" si="25"/>
        <v>136.53</v>
      </c>
      <c r="AB105" s="23"/>
      <c r="AC105" s="23"/>
      <c r="AD105" s="22"/>
      <c r="AE105" s="22">
        <v>5</v>
      </c>
      <c r="AF105" s="22"/>
      <c r="AG105" s="22"/>
      <c r="AH105" s="22"/>
      <c r="AI105" s="22"/>
      <c r="AJ105" s="22"/>
      <c r="AK105" s="22"/>
      <c r="AL105" s="22"/>
      <c r="AM105" s="22"/>
      <c r="AN105" s="22">
        <v>5</v>
      </c>
      <c r="AO105" s="22"/>
      <c r="AP105" s="22"/>
      <c r="AQ105" s="22"/>
      <c r="AR105" s="22"/>
      <c r="AS105" s="22"/>
      <c r="AT105" s="22">
        <v>5</v>
      </c>
      <c r="AU105" s="22">
        <v>5</v>
      </c>
      <c r="AV105" s="22"/>
      <c r="AW105" s="22">
        <f t="shared" si="26"/>
        <v>20</v>
      </c>
      <c r="AX105" s="22" t="s">
        <v>179</v>
      </c>
      <c r="AY105" s="25">
        <v>132.44</v>
      </c>
      <c r="AZ105" s="25">
        <f t="shared" si="28"/>
        <v>136.53</v>
      </c>
      <c r="BA105" s="28">
        <f t="shared" si="29"/>
        <v>268.97000000000003</v>
      </c>
      <c r="BB105" s="50">
        <v>7</v>
      </c>
    </row>
    <row r="106" spans="1:54" s="4" customFormat="1" ht="20.100000000000001" customHeight="1" x14ac:dyDescent="0.2">
      <c r="A106" s="114">
        <v>329</v>
      </c>
      <c r="B106" s="53" t="s">
        <v>109</v>
      </c>
      <c r="C106" s="53" t="s">
        <v>76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3"/>
      <c r="X106" s="24"/>
      <c r="Y106" s="22">
        <f t="shared" si="24"/>
        <v>0</v>
      </c>
      <c r="Z106" s="22">
        <v>144.94999999999999</v>
      </c>
      <c r="AA106" s="25">
        <f t="shared" si="25"/>
        <v>144.94999999999999</v>
      </c>
      <c r="AB106" s="23"/>
      <c r="AC106" s="23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>
        <f t="shared" si="26"/>
        <v>0</v>
      </c>
      <c r="AX106" s="22">
        <v>139.36000000000001</v>
      </c>
      <c r="AY106" s="25">
        <f>SUM(AW106:AX106)</f>
        <v>139.36000000000001</v>
      </c>
      <c r="AZ106" s="25">
        <f t="shared" si="28"/>
        <v>144.94999999999999</v>
      </c>
      <c r="BA106" s="28">
        <f t="shared" si="29"/>
        <v>284.31</v>
      </c>
      <c r="BB106" s="56">
        <v>8</v>
      </c>
    </row>
    <row r="107" spans="1:54" s="4" customFormat="1" ht="20.100000000000001" customHeight="1" thickBot="1" x14ac:dyDescent="0.25">
      <c r="A107" s="134" t="s">
        <v>98</v>
      </c>
      <c r="B107" s="58" t="s">
        <v>116</v>
      </c>
      <c r="C107" s="73" t="s">
        <v>106</v>
      </c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>
        <v>5</v>
      </c>
      <c r="O107" s="59"/>
      <c r="P107" s="59">
        <v>5</v>
      </c>
      <c r="Q107" s="59"/>
      <c r="R107" s="59"/>
      <c r="S107" s="59"/>
      <c r="T107" s="59"/>
      <c r="U107" s="59">
        <v>5</v>
      </c>
      <c r="V107" s="59"/>
      <c r="W107" s="60"/>
      <c r="X107" s="61"/>
      <c r="Y107" s="59">
        <v>15</v>
      </c>
      <c r="Z107" s="59">
        <v>246.65</v>
      </c>
      <c r="AA107" s="71">
        <f t="shared" si="25"/>
        <v>261.64999999999998</v>
      </c>
      <c r="AB107" s="60"/>
      <c r="AC107" s="60"/>
      <c r="AD107" s="59"/>
      <c r="AE107" s="59"/>
      <c r="AF107" s="59"/>
      <c r="AG107" s="59"/>
      <c r="AH107" s="59"/>
      <c r="AI107" s="59">
        <v>25</v>
      </c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>
        <f t="shared" si="26"/>
        <v>25</v>
      </c>
      <c r="AX107" s="59">
        <v>9999</v>
      </c>
      <c r="AY107" s="71">
        <f>SUM(AW107:AX107)</f>
        <v>10024</v>
      </c>
      <c r="AZ107" s="71">
        <f>SUM(AA106)</f>
        <v>144.94999999999999</v>
      </c>
      <c r="BA107" s="72">
        <f t="shared" si="29"/>
        <v>10168.950000000001</v>
      </c>
      <c r="BB107" s="109">
        <v>9</v>
      </c>
    </row>
    <row r="108" spans="1:54" s="4" customFormat="1" ht="33.75" customHeight="1" thickBot="1" x14ac:dyDescent="0.3">
      <c r="A108" s="110"/>
      <c r="B108" s="111"/>
      <c r="C108" s="112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X108" s="5"/>
      <c r="Y108" s="10"/>
      <c r="Z108" s="10"/>
      <c r="AA108" s="13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3"/>
      <c r="AZ108" s="13"/>
      <c r="BA108" s="17"/>
      <c r="BB108" s="14"/>
    </row>
    <row r="109" spans="1:54" s="4" customFormat="1" ht="20.100000000000001" customHeight="1" thickBot="1" x14ac:dyDescent="0.3">
      <c r="A109" s="90"/>
      <c r="B109" s="43" t="s">
        <v>121</v>
      </c>
      <c r="C109" s="103"/>
      <c r="D109" s="43" t="s">
        <v>7</v>
      </c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4"/>
      <c r="X109" s="44"/>
      <c r="Y109" s="43"/>
      <c r="Z109" s="43"/>
      <c r="AA109" s="43"/>
      <c r="AB109" s="43"/>
      <c r="AC109" s="43"/>
      <c r="AD109" s="43" t="s">
        <v>8</v>
      </c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5"/>
    </row>
    <row r="110" spans="1:54" s="4" customFormat="1" ht="81" customHeight="1" x14ac:dyDescent="0.25">
      <c r="A110" s="104"/>
      <c r="B110" s="30" t="s">
        <v>16</v>
      </c>
      <c r="C110" s="105"/>
      <c r="D110" s="31">
        <v>1</v>
      </c>
      <c r="E110" s="31">
        <v>2</v>
      </c>
      <c r="F110" s="31">
        <v>3</v>
      </c>
      <c r="G110" s="31">
        <v>4</v>
      </c>
      <c r="H110" s="31">
        <v>5</v>
      </c>
      <c r="I110" s="31" t="s">
        <v>112</v>
      </c>
      <c r="J110" s="31" t="s">
        <v>113</v>
      </c>
      <c r="K110" s="31" t="s">
        <v>114</v>
      </c>
      <c r="L110" s="31" t="s">
        <v>115</v>
      </c>
      <c r="M110" s="31" t="s">
        <v>135</v>
      </c>
      <c r="N110" s="31">
        <v>7</v>
      </c>
      <c r="O110" s="31">
        <v>8</v>
      </c>
      <c r="P110" s="31">
        <v>9</v>
      </c>
      <c r="Q110" s="31" t="s">
        <v>131</v>
      </c>
      <c r="R110" s="70" t="s">
        <v>132</v>
      </c>
      <c r="S110" s="70" t="s">
        <v>133</v>
      </c>
      <c r="T110" s="70" t="s">
        <v>134</v>
      </c>
      <c r="U110" s="70">
        <v>11</v>
      </c>
      <c r="V110" s="31">
        <v>12</v>
      </c>
      <c r="W110" s="31" t="s">
        <v>5</v>
      </c>
      <c r="X110" s="31" t="s">
        <v>6</v>
      </c>
      <c r="Y110" s="8" t="s">
        <v>0</v>
      </c>
      <c r="Z110" s="8" t="s">
        <v>1</v>
      </c>
      <c r="AA110" s="32" t="s">
        <v>4</v>
      </c>
      <c r="AB110" s="39"/>
      <c r="AC110" s="8"/>
      <c r="AD110" s="31">
        <v>1</v>
      </c>
      <c r="AE110" s="31">
        <v>2</v>
      </c>
      <c r="AF110" s="31">
        <v>3</v>
      </c>
      <c r="AG110" s="31">
        <v>4</v>
      </c>
      <c r="AH110" s="31">
        <v>5</v>
      </c>
      <c r="AI110" s="31" t="s">
        <v>112</v>
      </c>
      <c r="AJ110" s="31" t="s">
        <v>113</v>
      </c>
      <c r="AK110" s="31" t="s">
        <v>114</v>
      </c>
      <c r="AL110" s="31" t="s">
        <v>115</v>
      </c>
      <c r="AM110" s="31" t="s">
        <v>135</v>
      </c>
      <c r="AN110" s="31">
        <v>7</v>
      </c>
      <c r="AO110" s="31">
        <v>8</v>
      </c>
      <c r="AP110" s="31">
        <v>9</v>
      </c>
      <c r="AQ110" s="31" t="s">
        <v>131</v>
      </c>
      <c r="AR110" s="70" t="s">
        <v>132</v>
      </c>
      <c r="AS110" s="70" t="s">
        <v>133</v>
      </c>
      <c r="AT110" s="70" t="s">
        <v>134</v>
      </c>
      <c r="AU110" s="70">
        <v>11</v>
      </c>
      <c r="AV110" s="31">
        <v>12</v>
      </c>
      <c r="AW110" s="8" t="s">
        <v>1</v>
      </c>
      <c r="AX110" s="32" t="s">
        <v>4</v>
      </c>
      <c r="AY110" s="32" t="s">
        <v>3</v>
      </c>
      <c r="AZ110" s="32" t="s">
        <v>4</v>
      </c>
      <c r="BA110" s="40" t="s">
        <v>10</v>
      </c>
      <c r="BB110" s="41" t="s">
        <v>11</v>
      </c>
    </row>
    <row r="111" spans="1:54" s="4" customFormat="1" ht="18.75" customHeight="1" x14ac:dyDescent="0.2">
      <c r="A111" s="108">
        <v>35</v>
      </c>
      <c r="B111" s="106" t="s">
        <v>120</v>
      </c>
      <c r="C111" s="106" t="s">
        <v>119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3"/>
      <c r="X111" s="24"/>
      <c r="Y111" s="22">
        <f>SUM(D111:V111)</f>
        <v>0</v>
      </c>
      <c r="Z111" s="22">
        <v>138.49</v>
      </c>
      <c r="AA111" s="25">
        <f>SUM(Y111:Z111)</f>
        <v>138.49</v>
      </c>
      <c r="AB111" s="23"/>
      <c r="AC111" s="23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>
        <f>SUM(AD111:AV111)</f>
        <v>0</v>
      </c>
      <c r="AX111" s="22">
        <v>129.78</v>
      </c>
      <c r="AY111" s="25">
        <f>SUM(AW111:AX111)</f>
        <v>129.78</v>
      </c>
      <c r="AZ111" s="25">
        <f>SUM(AA111)</f>
        <v>138.49</v>
      </c>
      <c r="BA111" s="21">
        <f>SUM(AY111:AZ111)</f>
        <v>268.27</v>
      </c>
      <c r="BB111" s="51">
        <v>1</v>
      </c>
    </row>
    <row r="112" spans="1:54" s="4" customFormat="1" ht="18.75" customHeight="1" x14ac:dyDescent="0.2">
      <c r="A112" s="114" t="s">
        <v>122</v>
      </c>
      <c r="B112" s="106" t="s">
        <v>123</v>
      </c>
      <c r="C112" s="106" t="s">
        <v>119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3"/>
      <c r="X112" s="24"/>
      <c r="Y112" s="22">
        <f>SUM(D112:V112)</f>
        <v>0</v>
      </c>
      <c r="Z112" s="22">
        <v>161.9</v>
      </c>
      <c r="AA112" s="25">
        <f>SUM(Y112:Z112)</f>
        <v>161.9</v>
      </c>
      <c r="AB112" s="23"/>
      <c r="AC112" s="23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>
        <f>SUM(AD112:AV112)</f>
        <v>0</v>
      </c>
      <c r="AX112" s="22">
        <v>154.86000000000001</v>
      </c>
      <c r="AY112" s="25">
        <f>SUM(AW112:AX112)</f>
        <v>154.86000000000001</v>
      </c>
      <c r="AZ112" s="25">
        <f>SUM(AA112)</f>
        <v>161.9</v>
      </c>
      <c r="BA112" s="21">
        <f>SUM(AY112:AZ112)</f>
        <v>316.76</v>
      </c>
      <c r="BB112" s="51">
        <v>2</v>
      </c>
    </row>
    <row r="113" spans="1:114" s="4" customFormat="1" ht="18.75" customHeight="1" thickBot="1" x14ac:dyDescent="0.25">
      <c r="A113" s="156">
        <v>9</v>
      </c>
      <c r="B113" s="73" t="s">
        <v>125</v>
      </c>
      <c r="C113" s="73" t="s">
        <v>55</v>
      </c>
      <c r="D113" s="59"/>
      <c r="E113" s="59">
        <v>5</v>
      </c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>
        <v>5</v>
      </c>
      <c r="Q113" s="59"/>
      <c r="R113" s="59"/>
      <c r="S113" s="59"/>
      <c r="T113" s="59"/>
      <c r="U113" s="59"/>
      <c r="V113" s="59"/>
      <c r="W113" s="60"/>
      <c r="X113" s="61"/>
      <c r="Y113" s="59">
        <f>SUM(D113:V113)</f>
        <v>10</v>
      </c>
      <c r="Z113" s="59">
        <v>139.12</v>
      </c>
      <c r="AA113" s="71">
        <f>SUM(Y113:Z113)</f>
        <v>149.12</v>
      </c>
      <c r="AB113" s="60"/>
      <c r="AC113" s="60"/>
      <c r="AD113" s="59"/>
      <c r="AE113" s="59"/>
      <c r="AF113" s="59"/>
      <c r="AG113" s="59"/>
      <c r="AH113" s="59"/>
      <c r="AI113" s="59"/>
      <c r="AJ113" s="59">
        <v>25</v>
      </c>
      <c r="AK113" s="59">
        <v>5</v>
      </c>
      <c r="AL113" s="59"/>
      <c r="AM113" s="59"/>
      <c r="AN113" s="59"/>
      <c r="AO113" s="59"/>
      <c r="AP113" s="59">
        <v>5</v>
      </c>
      <c r="AQ113" s="59"/>
      <c r="AR113" s="59"/>
      <c r="AS113" s="59"/>
      <c r="AT113" s="59"/>
      <c r="AU113" s="59"/>
      <c r="AV113" s="59"/>
      <c r="AW113" s="59">
        <f>SUM(AD113:AV113)</f>
        <v>35</v>
      </c>
      <c r="AX113" s="59">
        <v>139.51</v>
      </c>
      <c r="AY113" s="71">
        <f>SUM(AW113:AX113)</f>
        <v>174.51</v>
      </c>
      <c r="AZ113" s="71">
        <f>SUM(AA113)</f>
        <v>149.12</v>
      </c>
      <c r="BA113" s="113">
        <f>SUM(AY113:AZ113)</f>
        <v>323.63</v>
      </c>
      <c r="BB113" s="119">
        <v>3</v>
      </c>
    </row>
    <row r="114" spans="1:114" s="4" customFormat="1" ht="20.100000000000001" customHeight="1" x14ac:dyDescent="0.25">
      <c r="A114" s="93"/>
      <c r="B114" s="55"/>
      <c r="C114" s="55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X114" s="5"/>
      <c r="Y114" s="10"/>
      <c r="Z114" s="10"/>
      <c r="AA114" s="13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3"/>
      <c r="AZ114" s="13"/>
      <c r="BA114" s="17"/>
      <c r="BB114" s="14"/>
    </row>
    <row r="115" spans="1:114" s="4" customFormat="1" ht="20.100000000000001" customHeight="1" x14ac:dyDescent="0.25">
      <c r="A115" s="18"/>
      <c r="B115" s="16"/>
      <c r="C115" s="16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30"/>
      <c r="X115" s="30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</row>
    <row r="116" spans="1:114" s="4" customFormat="1" ht="20.100000000000001" customHeight="1" x14ac:dyDescent="0.25">
      <c r="A116" s="29"/>
      <c r="B116" s="12"/>
      <c r="C116" s="12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8"/>
      <c r="Z116" s="8"/>
      <c r="AA116" s="32"/>
      <c r="AB116" s="8"/>
      <c r="AC116" s="8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8"/>
      <c r="AX116" s="8"/>
      <c r="AY116" s="32"/>
      <c r="AZ116" s="32"/>
      <c r="BA116" s="33"/>
      <c r="BB116" s="34"/>
    </row>
    <row r="117" spans="1:114" s="4" customFormat="1" ht="44.25" customHeight="1" x14ac:dyDescent="0.25">
      <c r="A117" s="8"/>
      <c r="B117" s="30"/>
      <c r="C117" s="3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X117" s="5"/>
      <c r="Y117" s="10"/>
      <c r="Z117" s="10"/>
      <c r="AA117" s="13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3"/>
      <c r="AZ117" s="13"/>
      <c r="BA117" s="17"/>
      <c r="BB117" s="20"/>
    </row>
    <row r="118" spans="1:114" s="11" customFormat="1" ht="23.25" customHeight="1" x14ac:dyDescent="0.25">
      <c r="A118" s="18"/>
      <c r="B118" s="16"/>
      <c r="C118" s="16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4"/>
      <c r="X118" s="5"/>
      <c r="Y118" s="10"/>
      <c r="Z118" s="10"/>
      <c r="AA118" s="13"/>
      <c r="AB118" s="4"/>
      <c r="AC118" s="4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3"/>
      <c r="AZ118" s="13"/>
      <c r="BA118" s="17"/>
      <c r="BB118" s="20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12"/>
      <c r="DJ118" s="12"/>
    </row>
    <row r="119" spans="1:114" s="9" customFormat="1" ht="78.75" customHeight="1" thickBot="1" x14ac:dyDescent="0.3">
      <c r="A119" s="18"/>
      <c r="B119" s="16"/>
      <c r="C119" s="16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4"/>
      <c r="X119" s="5"/>
      <c r="Y119" s="10"/>
      <c r="Z119" s="10"/>
      <c r="AA119" s="13"/>
      <c r="AB119" s="4"/>
      <c r="AC119" s="4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3"/>
      <c r="AZ119" s="13"/>
      <c r="BA119" s="17"/>
      <c r="BB119" s="20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</row>
    <row r="120" spans="1:114" s="4" customFormat="1" ht="20.100000000000001" customHeight="1" thickTop="1" x14ac:dyDescent="0.25">
      <c r="A120" s="18"/>
      <c r="B120" s="16"/>
      <c r="C120" s="16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X120" s="5"/>
      <c r="Y120" s="10"/>
      <c r="Z120" s="10"/>
      <c r="AA120" s="13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3"/>
      <c r="AZ120" s="13"/>
      <c r="BA120" s="17"/>
      <c r="BB120" s="14"/>
    </row>
    <row r="121" spans="1:114" s="4" customFormat="1" ht="20.100000000000001" customHeight="1" x14ac:dyDescent="0.25">
      <c r="A121" s="18"/>
      <c r="B121" s="16"/>
      <c r="C121" s="16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30"/>
      <c r="X121" s="30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</row>
    <row r="122" spans="1:114" s="4" customFormat="1" ht="20.100000000000001" customHeight="1" x14ac:dyDescent="0.25">
      <c r="A122" s="29"/>
      <c r="B122" s="12"/>
      <c r="C122" s="12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8"/>
      <c r="Z122" s="8"/>
      <c r="AA122" s="32"/>
      <c r="AB122" s="8"/>
      <c r="AC122" s="8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8"/>
      <c r="AX122" s="8"/>
      <c r="AY122" s="32"/>
      <c r="AZ122" s="32"/>
      <c r="BA122" s="33"/>
      <c r="BB122" s="34"/>
    </row>
    <row r="123" spans="1:114" s="4" customFormat="1" ht="44.25" customHeight="1" x14ac:dyDescent="0.25">
      <c r="A123" s="8"/>
      <c r="B123" s="30"/>
      <c r="C123" s="3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X123" s="5"/>
      <c r="Y123" s="10"/>
      <c r="Z123" s="10"/>
      <c r="AA123" s="13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3"/>
      <c r="AZ123" s="13"/>
      <c r="BA123" s="17"/>
      <c r="BB123" s="20"/>
    </row>
    <row r="124" spans="1:114" s="11" customFormat="1" ht="23.25" customHeight="1" x14ac:dyDescent="0.25">
      <c r="A124" s="18"/>
      <c r="B124" s="16"/>
      <c r="C124" s="16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4"/>
      <c r="X124" s="5"/>
      <c r="Y124" s="10"/>
      <c r="Z124" s="10"/>
      <c r="AA124" s="13"/>
      <c r="AB124" s="4"/>
      <c r="AC124" s="4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3"/>
      <c r="AZ124" s="13"/>
      <c r="BA124" s="17"/>
      <c r="BB124" s="20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</row>
    <row r="125" spans="1:114" s="9" customFormat="1" ht="78.75" customHeight="1" thickBot="1" x14ac:dyDescent="0.3">
      <c r="A125" s="18"/>
      <c r="B125" s="16"/>
      <c r="C125" s="16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5"/>
      <c r="Y125" s="4"/>
      <c r="Z125" s="4"/>
      <c r="AA125" s="4"/>
      <c r="AB125" s="4"/>
      <c r="AC125" s="4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14"/>
      <c r="BB125" s="14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</row>
    <row r="126" spans="1:114" s="4" customFormat="1" ht="20.100000000000001" customHeight="1" thickTop="1" x14ac:dyDescent="0.25">
      <c r="A126" s="18"/>
      <c r="B126" s="14"/>
      <c r="C126" s="14"/>
      <c r="X126" s="5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BA126" s="14"/>
      <c r="BB126" s="14"/>
    </row>
    <row r="127" spans="1:114" s="4" customFormat="1" ht="20.100000000000001" customHeight="1" x14ac:dyDescent="0.25">
      <c r="A127" s="18"/>
      <c r="B127" s="14"/>
      <c r="C127" s="14"/>
      <c r="X127" s="5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BA127" s="14"/>
      <c r="BB127" s="14"/>
    </row>
    <row r="128" spans="1:114" s="4" customFormat="1" ht="20.100000000000001" customHeight="1" x14ac:dyDescent="0.25">
      <c r="A128" s="18"/>
      <c r="B128" s="14"/>
      <c r="C128" s="14"/>
      <c r="X128" s="5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BA128" s="14"/>
      <c r="BB128" s="14"/>
    </row>
    <row r="129" spans="1:54" s="4" customFormat="1" ht="20.100000000000001" customHeight="1" x14ac:dyDescent="0.25">
      <c r="A129" s="18"/>
      <c r="B129" s="14"/>
      <c r="C129" s="14"/>
      <c r="X129" s="5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BA129" s="14"/>
      <c r="BB129" s="14"/>
    </row>
    <row r="130" spans="1:54" s="4" customFormat="1" ht="20.100000000000001" customHeight="1" x14ac:dyDescent="0.25">
      <c r="A130" s="18"/>
      <c r="B130" s="14"/>
      <c r="C130" s="14"/>
      <c r="X130" s="5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BA130" s="14"/>
      <c r="BB130" s="14"/>
    </row>
    <row r="131" spans="1:54" s="4" customFormat="1" ht="20.100000000000001" customHeight="1" x14ac:dyDescent="0.25">
      <c r="A131" s="18"/>
      <c r="B131" s="14"/>
      <c r="C131" s="14"/>
      <c r="X131" s="5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BA131" s="14"/>
      <c r="BB131" s="14"/>
    </row>
    <row r="132" spans="1:54" s="4" customFormat="1" ht="20.100000000000001" customHeight="1" x14ac:dyDescent="0.25">
      <c r="A132" s="18"/>
      <c r="B132" s="14"/>
      <c r="C132" s="14"/>
      <c r="X132" s="5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BA132" s="14"/>
      <c r="BB132" s="14"/>
    </row>
    <row r="133" spans="1:54" s="4" customFormat="1" ht="20.100000000000001" customHeight="1" x14ac:dyDescent="0.25">
      <c r="A133" s="18"/>
      <c r="B133" s="14"/>
      <c r="C133" s="14"/>
      <c r="X133" s="5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BA133" s="14"/>
      <c r="BB133" s="14"/>
    </row>
    <row r="134" spans="1:54" s="4" customFormat="1" ht="20.100000000000001" customHeight="1" x14ac:dyDescent="0.25">
      <c r="A134" s="18"/>
      <c r="B134" s="14"/>
      <c r="C134" s="14"/>
      <c r="X134" s="5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BA134" s="14"/>
      <c r="BB134" s="14"/>
    </row>
    <row r="135" spans="1:54" s="4" customFormat="1" ht="20.100000000000001" customHeight="1" x14ac:dyDescent="0.25">
      <c r="A135" s="18"/>
      <c r="B135" s="14"/>
      <c r="C135" s="14"/>
      <c r="X135" s="5"/>
      <c r="BA135" s="14"/>
      <c r="BB135" s="14"/>
    </row>
    <row r="136" spans="1:54" s="4" customFormat="1" ht="20.100000000000001" customHeight="1" x14ac:dyDescent="0.25">
      <c r="A136" s="18"/>
      <c r="B136" s="14"/>
      <c r="C136" s="14"/>
      <c r="X136" s="5"/>
      <c r="BA136" s="14"/>
      <c r="BB136" s="14"/>
    </row>
    <row r="137" spans="1:54" s="4" customFormat="1" ht="20.100000000000001" customHeight="1" x14ac:dyDescent="0.25">
      <c r="A137" s="18"/>
      <c r="B137" s="14"/>
      <c r="C137" s="14"/>
      <c r="X137" s="5"/>
      <c r="BA137" s="14"/>
      <c r="BB137" s="14"/>
    </row>
    <row r="138" spans="1:54" s="4" customFormat="1" ht="20.100000000000001" customHeight="1" x14ac:dyDescent="0.25">
      <c r="A138" s="18"/>
      <c r="B138" s="14"/>
      <c r="C138" s="14"/>
      <c r="X138" s="5"/>
      <c r="BA138" s="14"/>
      <c r="BB138" s="14"/>
    </row>
    <row r="139" spans="1:54" s="4" customFormat="1" ht="20.100000000000001" customHeight="1" x14ac:dyDescent="0.25">
      <c r="A139" s="18"/>
      <c r="B139" s="14"/>
      <c r="C139" s="14"/>
      <c r="X139" s="5"/>
      <c r="BA139" s="14"/>
      <c r="BB139" s="14"/>
    </row>
    <row r="140" spans="1:54" s="4" customFormat="1" ht="20.100000000000001" customHeight="1" x14ac:dyDescent="0.25">
      <c r="A140" s="18"/>
      <c r="B140" s="14"/>
      <c r="C140" s="14"/>
      <c r="X140" s="5"/>
      <c r="BA140" s="14"/>
      <c r="BB140" s="14"/>
    </row>
    <row r="141" spans="1:54" s="4" customFormat="1" ht="20.100000000000001" customHeight="1" x14ac:dyDescent="0.25">
      <c r="A141" s="18"/>
      <c r="B141" s="14"/>
      <c r="C141" s="14"/>
      <c r="X141" s="5"/>
      <c r="BA141" s="14"/>
      <c r="BB141" s="14"/>
    </row>
    <row r="142" spans="1:54" s="4" customFormat="1" ht="20.100000000000001" customHeight="1" x14ac:dyDescent="0.25">
      <c r="A142" s="18"/>
      <c r="B142" s="14"/>
      <c r="C142" s="14"/>
      <c r="X142" s="5"/>
      <c r="BA142" s="14"/>
      <c r="BB142" s="14"/>
    </row>
    <row r="143" spans="1:54" s="4" customFormat="1" ht="20.100000000000001" customHeight="1" x14ac:dyDescent="0.25">
      <c r="A143" s="18"/>
      <c r="B143" s="14"/>
      <c r="C143" s="14"/>
      <c r="X143" s="5"/>
      <c r="BA143" s="14"/>
      <c r="BB143" s="14"/>
    </row>
    <row r="144" spans="1:54" s="4" customFormat="1" ht="20.100000000000001" customHeight="1" x14ac:dyDescent="0.25">
      <c r="A144" s="18"/>
      <c r="B144" s="14"/>
      <c r="C144" s="14"/>
      <c r="X144" s="5"/>
      <c r="BA144" s="14"/>
      <c r="BB144" s="14"/>
    </row>
    <row r="145" spans="1:54" s="4" customFormat="1" ht="20.100000000000001" customHeight="1" x14ac:dyDescent="0.25">
      <c r="A145" s="18"/>
      <c r="B145" s="14"/>
      <c r="C145" s="14"/>
      <c r="X145" s="5"/>
      <c r="BA145" s="14"/>
      <c r="BB145" s="14"/>
    </row>
    <row r="146" spans="1:54" s="4" customFormat="1" ht="20.100000000000001" customHeight="1" x14ac:dyDescent="0.25">
      <c r="A146" s="18"/>
      <c r="B146" s="14"/>
      <c r="C146" s="14"/>
      <c r="X146" s="5"/>
      <c r="BA146" s="14"/>
      <c r="BB146" s="14"/>
    </row>
    <row r="147" spans="1:54" s="4" customFormat="1" ht="20.100000000000001" customHeight="1" x14ac:dyDescent="0.25">
      <c r="A147" s="18"/>
      <c r="B147" s="14"/>
      <c r="C147" s="14"/>
      <c r="X147" s="5"/>
      <c r="BA147" s="14"/>
      <c r="BB147" s="14"/>
    </row>
    <row r="148" spans="1:54" s="4" customFormat="1" ht="20.100000000000001" customHeight="1" x14ac:dyDescent="0.25">
      <c r="A148" s="18"/>
      <c r="B148" s="14"/>
      <c r="C148" s="14"/>
      <c r="X148" s="5"/>
      <c r="BA148" s="14"/>
      <c r="BB148" s="14"/>
    </row>
    <row r="149" spans="1:54" s="4" customFormat="1" ht="20.100000000000001" customHeight="1" x14ac:dyDescent="0.25">
      <c r="A149" s="18"/>
      <c r="B149" s="14"/>
      <c r="C149" s="14"/>
      <c r="X149" s="5"/>
      <c r="BA149" s="14"/>
      <c r="BB149" s="14"/>
    </row>
    <row r="150" spans="1:54" s="4" customFormat="1" x14ac:dyDescent="0.25">
      <c r="A150" s="18"/>
      <c r="B150" s="14"/>
      <c r="C150" s="14"/>
      <c r="X150" s="5"/>
      <c r="BA150" s="14"/>
      <c r="BB150" s="14"/>
    </row>
    <row r="151" spans="1:54" s="4" customFormat="1" x14ac:dyDescent="0.25">
      <c r="A151" s="18"/>
      <c r="B151" s="14"/>
      <c r="C151" s="14"/>
      <c r="X151" s="5"/>
      <c r="BA151" s="14"/>
      <c r="BB151" s="14"/>
    </row>
    <row r="152" spans="1:54" s="4" customFormat="1" x14ac:dyDescent="0.25">
      <c r="A152" s="18"/>
      <c r="B152" s="14"/>
      <c r="C152" s="14"/>
      <c r="X152" s="5"/>
      <c r="BA152" s="14"/>
      <c r="BB152" s="14"/>
    </row>
    <row r="153" spans="1:54" s="4" customFormat="1" x14ac:dyDescent="0.25">
      <c r="A153" s="18"/>
      <c r="B153" s="14"/>
      <c r="C153" s="14"/>
      <c r="X153" s="5"/>
      <c r="BA153" s="14"/>
      <c r="BB153" s="14"/>
    </row>
    <row r="154" spans="1:54" s="4" customFormat="1" x14ac:dyDescent="0.25">
      <c r="A154" s="18"/>
      <c r="B154" s="14"/>
      <c r="C154" s="14"/>
      <c r="X154" s="5"/>
      <c r="BA154" s="14"/>
      <c r="BB154" s="14"/>
    </row>
    <row r="155" spans="1:54" s="4" customFormat="1" x14ac:dyDescent="0.25">
      <c r="A155" s="18"/>
      <c r="B155" s="14"/>
      <c r="C155" s="14"/>
      <c r="X155" s="5"/>
      <c r="BA155" s="14"/>
      <c r="BB155" s="14"/>
    </row>
    <row r="156" spans="1:54" s="4" customFormat="1" x14ac:dyDescent="0.25">
      <c r="A156" s="18"/>
      <c r="B156" s="14"/>
      <c r="C156" s="14"/>
      <c r="X156" s="5"/>
      <c r="BA156" s="14"/>
      <c r="BB156" s="14"/>
    </row>
    <row r="157" spans="1:54" s="4" customFormat="1" x14ac:dyDescent="0.25">
      <c r="A157" s="18"/>
      <c r="B157" s="14"/>
      <c r="C157" s="14"/>
      <c r="X157" s="5"/>
      <c r="BA157" s="14"/>
      <c r="BB157" s="14"/>
    </row>
    <row r="158" spans="1:54" s="4" customFormat="1" x14ac:dyDescent="0.25">
      <c r="A158" s="18"/>
      <c r="B158" s="14"/>
      <c r="C158" s="14"/>
      <c r="X158" s="5"/>
      <c r="BA158" s="14"/>
      <c r="BB158" s="14"/>
    </row>
    <row r="159" spans="1:54" s="4" customFormat="1" x14ac:dyDescent="0.25">
      <c r="A159" s="18"/>
      <c r="B159" s="14"/>
      <c r="C159" s="14"/>
      <c r="X159" s="5"/>
      <c r="BA159" s="14"/>
      <c r="BB159" s="14"/>
    </row>
    <row r="160" spans="1:54" s="4" customFormat="1" x14ac:dyDescent="0.25">
      <c r="A160" s="18"/>
      <c r="B160" s="14"/>
      <c r="C160" s="14"/>
      <c r="X160" s="5"/>
      <c r="BA160" s="14"/>
      <c r="BB160" s="14"/>
    </row>
    <row r="161" spans="1:54" s="4" customFormat="1" x14ac:dyDescent="0.25">
      <c r="A161" s="18"/>
      <c r="B161" s="14"/>
      <c r="C161" s="14"/>
      <c r="X161" s="5"/>
      <c r="BA161" s="14"/>
      <c r="BB161" s="14"/>
    </row>
    <row r="162" spans="1:54" s="4" customFormat="1" x14ac:dyDescent="0.25">
      <c r="A162" s="18"/>
      <c r="B162" s="14"/>
      <c r="C162" s="14"/>
      <c r="X162" s="5"/>
      <c r="BA162" s="14"/>
      <c r="BB162" s="14"/>
    </row>
    <row r="163" spans="1:54" s="4" customFormat="1" x14ac:dyDescent="0.25">
      <c r="A163" s="18"/>
      <c r="B163" s="14"/>
      <c r="C163" s="14"/>
      <c r="X163" s="5"/>
      <c r="BA163" s="14"/>
      <c r="BB163" s="14"/>
    </row>
    <row r="164" spans="1:54" s="4" customFormat="1" x14ac:dyDescent="0.25">
      <c r="A164" s="18"/>
      <c r="B164" s="14"/>
      <c r="C164" s="14"/>
      <c r="X164" s="5"/>
      <c r="BA164" s="14"/>
      <c r="BB164" s="14"/>
    </row>
    <row r="165" spans="1:54" s="4" customFormat="1" x14ac:dyDescent="0.25">
      <c r="A165" s="18"/>
      <c r="B165" s="14"/>
      <c r="C165" s="14"/>
      <c r="X165" s="5"/>
      <c r="BA165" s="14"/>
      <c r="BB165" s="14"/>
    </row>
    <row r="166" spans="1:54" s="4" customFormat="1" x14ac:dyDescent="0.25">
      <c r="A166" s="18"/>
      <c r="B166" s="14"/>
      <c r="C166" s="14"/>
      <c r="X166" s="5"/>
      <c r="BA166" s="14"/>
      <c r="BB166" s="14"/>
    </row>
    <row r="167" spans="1:54" s="4" customFormat="1" x14ac:dyDescent="0.25">
      <c r="A167" s="18"/>
      <c r="B167" s="14"/>
      <c r="C167" s="14"/>
      <c r="X167" s="5"/>
      <c r="BA167" s="14"/>
      <c r="BB167" s="14"/>
    </row>
    <row r="168" spans="1:54" s="4" customFormat="1" x14ac:dyDescent="0.25">
      <c r="A168" s="18"/>
      <c r="B168" s="14"/>
      <c r="C168" s="14"/>
      <c r="X168" s="5"/>
      <c r="BA168" s="14"/>
      <c r="BB168" s="14"/>
    </row>
    <row r="169" spans="1:54" s="4" customFormat="1" x14ac:dyDescent="0.25">
      <c r="A169" s="18"/>
      <c r="B169" s="14"/>
      <c r="C169" s="14"/>
      <c r="X169" s="5"/>
      <c r="BA169" s="14"/>
      <c r="BB169" s="14"/>
    </row>
    <row r="170" spans="1:54" s="4" customFormat="1" x14ac:dyDescent="0.25">
      <c r="A170" s="18"/>
      <c r="B170" s="14"/>
      <c r="C170" s="14"/>
      <c r="X170" s="5"/>
      <c r="BA170" s="14"/>
      <c r="BB170" s="14"/>
    </row>
    <row r="171" spans="1:54" s="4" customFormat="1" x14ac:dyDescent="0.25">
      <c r="A171" s="18"/>
      <c r="B171" s="14"/>
      <c r="C171" s="14"/>
      <c r="X171" s="5"/>
      <c r="BA171" s="14"/>
      <c r="BB171" s="14"/>
    </row>
    <row r="172" spans="1:54" s="4" customFormat="1" x14ac:dyDescent="0.25">
      <c r="A172" s="18"/>
      <c r="B172" s="14"/>
      <c r="C172" s="14"/>
      <c r="X172" s="5"/>
      <c r="BA172" s="14"/>
      <c r="BB172" s="14"/>
    </row>
    <row r="173" spans="1:54" s="4" customFormat="1" x14ac:dyDescent="0.25">
      <c r="A173" s="18"/>
      <c r="B173" s="14"/>
      <c r="C173" s="14"/>
      <c r="X173" s="5"/>
      <c r="BA173" s="14"/>
      <c r="BB173" s="14"/>
    </row>
    <row r="174" spans="1:54" s="4" customFormat="1" x14ac:dyDescent="0.25">
      <c r="A174" s="18"/>
      <c r="B174" s="14"/>
      <c r="C174" s="14"/>
      <c r="X174" s="5"/>
      <c r="BA174" s="14"/>
      <c r="BB174" s="14"/>
    </row>
    <row r="175" spans="1:54" s="4" customFormat="1" x14ac:dyDescent="0.25">
      <c r="A175" s="18"/>
      <c r="B175" s="14"/>
      <c r="C175" s="14"/>
      <c r="X175" s="5"/>
      <c r="BA175" s="14"/>
      <c r="BB175" s="14"/>
    </row>
    <row r="176" spans="1:54" s="4" customFormat="1" x14ac:dyDescent="0.25">
      <c r="A176" s="18"/>
      <c r="B176" s="14"/>
      <c r="C176" s="14"/>
      <c r="X176" s="5"/>
      <c r="BA176" s="14"/>
      <c r="BB176" s="14"/>
    </row>
    <row r="177" spans="1:54" s="4" customFormat="1" x14ac:dyDescent="0.25">
      <c r="A177" s="18"/>
      <c r="B177" s="14"/>
      <c r="C177" s="14"/>
      <c r="X177" s="5"/>
      <c r="BA177" s="14"/>
      <c r="BB177" s="14"/>
    </row>
    <row r="178" spans="1:54" s="4" customFormat="1" x14ac:dyDescent="0.25">
      <c r="A178" s="18"/>
      <c r="B178" s="14"/>
      <c r="C178" s="14"/>
      <c r="X178" s="5"/>
      <c r="BA178" s="14"/>
      <c r="BB178" s="14"/>
    </row>
    <row r="179" spans="1:54" s="4" customFormat="1" x14ac:dyDescent="0.25">
      <c r="A179" s="18"/>
      <c r="B179" s="14"/>
      <c r="C179" s="14"/>
      <c r="X179" s="5"/>
      <c r="BA179" s="14"/>
      <c r="BB179" s="14"/>
    </row>
    <row r="180" spans="1:54" s="4" customFormat="1" x14ac:dyDescent="0.25">
      <c r="A180" s="18"/>
      <c r="B180" s="14"/>
      <c r="C180" s="14"/>
      <c r="X180" s="5"/>
      <c r="BA180" s="14"/>
      <c r="BB180" s="14"/>
    </row>
    <row r="181" spans="1:54" s="4" customFormat="1" x14ac:dyDescent="0.25">
      <c r="A181" s="18"/>
      <c r="B181" s="14"/>
      <c r="C181" s="14"/>
      <c r="X181" s="5"/>
      <c r="BA181" s="14"/>
      <c r="BB181" s="14"/>
    </row>
    <row r="182" spans="1:54" s="4" customFormat="1" x14ac:dyDescent="0.25">
      <c r="A182" s="18"/>
      <c r="B182" s="14"/>
      <c r="C182" s="14"/>
      <c r="X182" s="5"/>
      <c r="BA182" s="14"/>
      <c r="BB182" s="14"/>
    </row>
    <row r="183" spans="1:54" s="4" customFormat="1" x14ac:dyDescent="0.25">
      <c r="A183" s="18"/>
      <c r="B183" s="14"/>
      <c r="C183" s="14"/>
      <c r="X183" s="5"/>
      <c r="BA183" s="14"/>
      <c r="BB183" s="14"/>
    </row>
    <row r="184" spans="1:54" s="4" customFormat="1" x14ac:dyDescent="0.25">
      <c r="A184" s="18"/>
      <c r="B184" s="14"/>
      <c r="C184" s="14"/>
      <c r="X184" s="5"/>
      <c r="BA184" s="14"/>
      <c r="BB184" s="14"/>
    </row>
    <row r="185" spans="1:54" s="4" customFormat="1" x14ac:dyDescent="0.25">
      <c r="A185" s="18"/>
      <c r="B185" s="14"/>
      <c r="C185" s="14"/>
      <c r="X185" s="5"/>
      <c r="BA185" s="14"/>
      <c r="BB185" s="14"/>
    </row>
    <row r="186" spans="1:54" s="4" customFormat="1" x14ac:dyDescent="0.25">
      <c r="A186" s="18"/>
      <c r="B186" s="14"/>
      <c r="C186" s="14"/>
      <c r="X186" s="5"/>
      <c r="BA186" s="14"/>
      <c r="BB186" s="14"/>
    </row>
    <row r="187" spans="1:54" s="4" customFormat="1" x14ac:dyDescent="0.25">
      <c r="A187" s="18"/>
      <c r="B187" s="14"/>
      <c r="C187" s="14"/>
      <c r="X187" s="5"/>
      <c r="BA187" s="14"/>
      <c r="BB187" s="14"/>
    </row>
    <row r="188" spans="1:54" s="4" customFormat="1" x14ac:dyDescent="0.25">
      <c r="A188" s="18"/>
      <c r="B188" s="14"/>
      <c r="C188" s="14"/>
      <c r="X188" s="5"/>
      <c r="BA188" s="14"/>
      <c r="BB188" s="14"/>
    </row>
    <row r="189" spans="1:54" s="4" customFormat="1" x14ac:dyDescent="0.25">
      <c r="A189" s="18"/>
      <c r="B189" s="14"/>
      <c r="C189" s="14"/>
      <c r="X189" s="5"/>
      <c r="BA189" s="14"/>
      <c r="BB189" s="14"/>
    </row>
    <row r="190" spans="1:54" s="4" customFormat="1" x14ac:dyDescent="0.25">
      <c r="A190" s="18"/>
      <c r="B190" s="14"/>
      <c r="C190" s="14"/>
      <c r="X190" s="5"/>
      <c r="BA190" s="14"/>
      <c r="BB190" s="14"/>
    </row>
    <row r="191" spans="1:54" s="4" customFormat="1" x14ac:dyDescent="0.25">
      <c r="A191" s="18"/>
      <c r="B191" s="14"/>
      <c r="C191" s="14"/>
      <c r="X191" s="5"/>
      <c r="BA191" s="14"/>
      <c r="BB191" s="14"/>
    </row>
    <row r="192" spans="1:54" s="4" customFormat="1" x14ac:dyDescent="0.25">
      <c r="A192" s="18"/>
      <c r="B192" s="14"/>
      <c r="C192" s="14"/>
      <c r="X192" s="5"/>
      <c r="BA192" s="14"/>
      <c r="BB192" s="14"/>
    </row>
    <row r="193" spans="1:54" s="4" customFormat="1" x14ac:dyDescent="0.25">
      <c r="A193" s="18"/>
      <c r="B193" s="14"/>
      <c r="C193" s="14"/>
      <c r="X193" s="5"/>
      <c r="BA193" s="14"/>
      <c r="BB193" s="14"/>
    </row>
    <row r="194" spans="1:54" s="4" customFormat="1" x14ac:dyDescent="0.25">
      <c r="A194" s="18"/>
      <c r="B194" s="14"/>
      <c r="C194" s="14"/>
      <c r="X194" s="5"/>
      <c r="BA194" s="14"/>
      <c r="BB194" s="14"/>
    </row>
    <row r="195" spans="1:54" s="4" customFormat="1" x14ac:dyDescent="0.25">
      <c r="A195" s="18"/>
      <c r="B195" s="14"/>
      <c r="C195" s="14"/>
      <c r="X195" s="5"/>
      <c r="BA195" s="14"/>
      <c r="BB195" s="14"/>
    </row>
    <row r="196" spans="1:54" s="4" customFormat="1" x14ac:dyDescent="0.25">
      <c r="A196" s="18"/>
      <c r="B196" s="14"/>
      <c r="C196" s="14"/>
      <c r="X196" s="5"/>
      <c r="BA196" s="14"/>
      <c r="BB196" s="14"/>
    </row>
    <row r="197" spans="1:54" s="4" customFormat="1" x14ac:dyDescent="0.25">
      <c r="A197" s="18"/>
      <c r="B197" s="14"/>
      <c r="C197" s="14"/>
      <c r="X197" s="5"/>
      <c r="BA197" s="14"/>
      <c r="BB197" s="14"/>
    </row>
    <row r="198" spans="1:54" s="4" customFormat="1" x14ac:dyDescent="0.25">
      <c r="A198" s="18"/>
      <c r="B198" s="14"/>
      <c r="C198" s="14"/>
      <c r="X198" s="5"/>
      <c r="BA198" s="14"/>
      <c r="BB198" s="14"/>
    </row>
    <row r="199" spans="1:54" s="4" customFormat="1" x14ac:dyDescent="0.25">
      <c r="A199" s="18"/>
      <c r="B199" s="14"/>
      <c r="C199" s="14"/>
      <c r="X199" s="5"/>
      <c r="BA199" s="14"/>
      <c r="BB199" s="14"/>
    </row>
    <row r="200" spans="1:54" s="4" customFormat="1" x14ac:dyDescent="0.25">
      <c r="A200" s="18"/>
      <c r="B200" s="14"/>
      <c r="C200" s="14"/>
      <c r="X200" s="5"/>
      <c r="BA200" s="14"/>
      <c r="BB200" s="14"/>
    </row>
    <row r="201" spans="1:54" s="4" customFormat="1" x14ac:dyDescent="0.25">
      <c r="A201" s="18"/>
      <c r="B201" s="14"/>
      <c r="C201" s="14"/>
      <c r="X201" s="5"/>
      <c r="BA201" s="14"/>
      <c r="BB201" s="14"/>
    </row>
    <row r="202" spans="1:54" s="4" customFormat="1" x14ac:dyDescent="0.25">
      <c r="A202" s="18"/>
      <c r="B202" s="14"/>
      <c r="C202" s="14"/>
      <c r="X202" s="5"/>
      <c r="BA202" s="14"/>
      <c r="BB202" s="14"/>
    </row>
    <row r="203" spans="1:54" s="4" customFormat="1" x14ac:dyDescent="0.25">
      <c r="A203" s="18"/>
      <c r="B203" s="14"/>
      <c r="C203" s="14"/>
      <c r="X203" s="5"/>
      <c r="BA203" s="14"/>
      <c r="BB203" s="14"/>
    </row>
    <row r="204" spans="1:54" s="4" customFormat="1" x14ac:dyDescent="0.25">
      <c r="A204" s="18"/>
      <c r="B204" s="14"/>
      <c r="C204" s="14"/>
      <c r="X204" s="5"/>
      <c r="BA204" s="14"/>
      <c r="BB204" s="14"/>
    </row>
    <row r="205" spans="1:54" s="4" customFormat="1" x14ac:dyDescent="0.25">
      <c r="A205" s="18"/>
      <c r="B205" s="14"/>
      <c r="C205" s="14"/>
      <c r="X205" s="5"/>
      <c r="BA205" s="14"/>
      <c r="BB205" s="14"/>
    </row>
    <row r="206" spans="1:54" s="4" customFormat="1" x14ac:dyDescent="0.25">
      <c r="A206" s="18"/>
      <c r="B206" s="14"/>
      <c r="C206" s="14"/>
      <c r="X206" s="5"/>
      <c r="BA206" s="14"/>
      <c r="BB206" s="14"/>
    </row>
    <row r="207" spans="1:54" s="4" customFormat="1" x14ac:dyDescent="0.25">
      <c r="A207" s="18"/>
      <c r="B207" s="14"/>
      <c r="C207" s="14"/>
      <c r="X207" s="5"/>
      <c r="BA207" s="14"/>
      <c r="BB207" s="14"/>
    </row>
    <row r="208" spans="1:54" s="4" customFormat="1" x14ac:dyDescent="0.25">
      <c r="A208" s="18"/>
      <c r="B208" s="14"/>
      <c r="C208" s="14"/>
      <c r="X208" s="5"/>
      <c r="BA208" s="14"/>
      <c r="BB208" s="14"/>
    </row>
    <row r="209" spans="1:54" s="4" customFormat="1" x14ac:dyDescent="0.25">
      <c r="A209" s="18"/>
      <c r="B209" s="14"/>
      <c r="C209" s="14"/>
      <c r="X209" s="5"/>
      <c r="BA209" s="14"/>
      <c r="BB209" s="14"/>
    </row>
    <row r="210" spans="1:54" s="4" customFormat="1" x14ac:dyDescent="0.25">
      <c r="A210" s="18"/>
      <c r="B210" s="14"/>
      <c r="C210" s="14"/>
      <c r="X210" s="5"/>
      <c r="BA210" s="14"/>
      <c r="BB210" s="14"/>
    </row>
    <row r="211" spans="1:54" s="4" customFormat="1" x14ac:dyDescent="0.25">
      <c r="A211" s="18"/>
      <c r="B211" s="14"/>
      <c r="C211" s="14"/>
      <c r="X211" s="5"/>
      <c r="BA211" s="14"/>
      <c r="BB211" s="14"/>
    </row>
    <row r="212" spans="1:54" s="4" customFormat="1" x14ac:dyDescent="0.25">
      <c r="A212" s="18"/>
      <c r="B212" s="14"/>
      <c r="C212" s="14"/>
      <c r="X212" s="5"/>
      <c r="BA212" s="14"/>
      <c r="BB212" s="14"/>
    </row>
    <row r="213" spans="1:54" s="4" customFormat="1" x14ac:dyDescent="0.25">
      <c r="A213" s="18"/>
      <c r="B213" s="14"/>
      <c r="C213" s="14"/>
      <c r="X213" s="5"/>
      <c r="BA213" s="14"/>
      <c r="BB213" s="14"/>
    </row>
    <row r="214" spans="1:54" s="4" customFormat="1" x14ac:dyDescent="0.25">
      <c r="A214" s="18"/>
      <c r="B214" s="14"/>
      <c r="C214" s="14"/>
      <c r="X214" s="5"/>
      <c r="BA214" s="14"/>
      <c r="BB214" s="14"/>
    </row>
    <row r="215" spans="1:54" s="4" customFormat="1" x14ac:dyDescent="0.25">
      <c r="A215" s="18"/>
      <c r="B215" s="14"/>
      <c r="C215" s="14"/>
      <c r="X215" s="5"/>
      <c r="BA215" s="14"/>
      <c r="BB215" s="14"/>
    </row>
    <row r="216" spans="1:54" s="4" customFormat="1" x14ac:dyDescent="0.25">
      <c r="A216" s="18"/>
      <c r="B216" s="14"/>
      <c r="C216" s="14"/>
      <c r="X216" s="5"/>
      <c r="BA216" s="14"/>
      <c r="BB216" s="14"/>
    </row>
    <row r="217" spans="1:54" s="4" customFormat="1" x14ac:dyDescent="0.25">
      <c r="A217" s="18"/>
      <c r="B217" s="14"/>
      <c r="C217" s="14"/>
      <c r="X217" s="5"/>
      <c r="BA217" s="14"/>
      <c r="BB217" s="14"/>
    </row>
    <row r="218" spans="1:54" s="4" customFormat="1" x14ac:dyDescent="0.25">
      <c r="A218" s="18"/>
      <c r="B218" s="14"/>
      <c r="C218" s="14"/>
      <c r="X218" s="5"/>
      <c r="BA218" s="14"/>
      <c r="BB218" s="14"/>
    </row>
    <row r="219" spans="1:54" s="4" customFormat="1" x14ac:dyDescent="0.25">
      <c r="A219" s="18"/>
      <c r="B219" s="14"/>
      <c r="C219" s="14"/>
      <c r="X219" s="5"/>
      <c r="BA219" s="14"/>
      <c r="BB219" s="14"/>
    </row>
    <row r="220" spans="1:54" s="4" customFormat="1" x14ac:dyDescent="0.25">
      <c r="A220" s="18"/>
      <c r="B220" s="14"/>
      <c r="C220" s="14"/>
      <c r="X220" s="5"/>
      <c r="BA220" s="14"/>
      <c r="BB220" s="14"/>
    </row>
    <row r="221" spans="1:54" s="4" customFormat="1" x14ac:dyDescent="0.25">
      <c r="A221" s="18"/>
      <c r="B221" s="14"/>
      <c r="C221" s="14"/>
      <c r="X221" s="5"/>
      <c r="BA221" s="14"/>
      <c r="BB221" s="14"/>
    </row>
    <row r="222" spans="1:54" s="4" customFormat="1" x14ac:dyDescent="0.25">
      <c r="A222" s="18"/>
      <c r="B222" s="14"/>
      <c r="C222" s="14"/>
      <c r="X222" s="5"/>
      <c r="BA222" s="14"/>
      <c r="BB222" s="14"/>
    </row>
    <row r="223" spans="1:54" s="4" customFormat="1" x14ac:dyDescent="0.25">
      <c r="A223" s="18"/>
      <c r="B223" s="14"/>
      <c r="C223" s="14"/>
      <c r="X223" s="5"/>
      <c r="BA223" s="14"/>
      <c r="BB223" s="14"/>
    </row>
    <row r="224" spans="1:54" s="4" customFormat="1" x14ac:dyDescent="0.25">
      <c r="A224" s="18"/>
      <c r="B224" s="14"/>
      <c r="C224" s="14"/>
      <c r="X224" s="5"/>
      <c r="BA224" s="14"/>
      <c r="BB224" s="14"/>
    </row>
    <row r="225" spans="1:54" s="4" customFormat="1" x14ac:dyDescent="0.25">
      <c r="A225" s="18"/>
      <c r="B225" s="14"/>
      <c r="C225" s="14"/>
      <c r="X225" s="5"/>
      <c r="BA225" s="14"/>
      <c r="BB225" s="14"/>
    </row>
    <row r="226" spans="1:54" s="4" customFormat="1" x14ac:dyDescent="0.25">
      <c r="A226" s="18"/>
      <c r="B226" s="14"/>
      <c r="C226" s="14"/>
      <c r="X226" s="5"/>
      <c r="BA226" s="14"/>
      <c r="BB226" s="14"/>
    </row>
    <row r="227" spans="1:54" s="4" customFormat="1" x14ac:dyDescent="0.25">
      <c r="A227" s="18"/>
      <c r="B227" s="14"/>
      <c r="C227" s="14"/>
      <c r="X227" s="5"/>
      <c r="BA227" s="14"/>
      <c r="BB227" s="14"/>
    </row>
    <row r="228" spans="1:54" s="4" customFormat="1" x14ac:dyDescent="0.25">
      <c r="A228" s="18"/>
      <c r="B228" s="14"/>
      <c r="C228" s="14"/>
      <c r="X228" s="5"/>
      <c r="BA228" s="14"/>
      <c r="BB228" s="14"/>
    </row>
    <row r="229" spans="1:54" s="4" customFormat="1" x14ac:dyDescent="0.25">
      <c r="A229" s="18"/>
      <c r="B229" s="14"/>
      <c r="C229" s="14"/>
      <c r="X229" s="5"/>
      <c r="BA229" s="14"/>
      <c r="BB229" s="14"/>
    </row>
    <row r="230" spans="1:54" s="4" customFormat="1" x14ac:dyDescent="0.25">
      <c r="A230" s="18"/>
      <c r="B230" s="14"/>
      <c r="C230" s="14"/>
      <c r="X230" s="5"/>
      <c r="BA230" s="14"/>
      <c r="BB230" s="14"/>
    </row>
    <row r="231" spans="1:54" s="4" customFormat="1" x14ac:dyDescent="0.25">
      <c r="A231" s="18"/>
      <c r="B231" s="14"/>
      <c r="C231" s="14"/>
      <c r="X231" s="5"/>
      <c r="BA231" s="14"/>
      <c r="BB231" s="14"/>
    </row>
    <row r="232" spans="1:54" s="4" customFormat="1" x14ac:dyDescent="0.25">
      <c r="A232" s="18"/>
      <c r="B232" s="14"/>
      <c r="C232" s="14"/>
      <c r="X232" s="5"/>
      <c r="BA232" s="14"/>
      <c r="BB232" s="14"/>
    </row>
    <row r="233" spans="1:54" s="4" customFormat="1" x14ac:dyDescent="0.25">
      <c r="A233" s="18"/>
      <c r="B233" s="14"/>
      <c r="C233" s="14"/>
      <c r="X233" s="5"/>
      <c r="BA233" s="14"/>
      <c r="BB233" s="14"/>
    </row>
    <row r="234" spans="1:54" s="4" customFormat="1" x14ac:dyDescent="0.25">
      <c r="A234" s="18"/>
      <c r="B234" s="14"/>
      <c r="C234" s="14"/>
      <c r="X234" s="5"/>
      <c r="BA234" s="14"/>
      <c r="BB234" s="14"/>
    </row>
    <row r="235" spans="1:54" s="4" customFormat="1" x14ac:dyDescent="0.25">
      <c r="A235" s="18"/>
      <c r="B235" s="14"/>
      <c r="C235" s="14"/>
      <c r="X235" s="5"/>
      <c r="BA235" s="14"/>
      <c r="BB235" s="14"/>
    </row>
    <row r="236" spans="1:54" s="4" customFormat="1" x14ac:dyDescent="0.25">
      <c r="A236" s="18"/>
      <c r="B236" s="14"/>
      <c r="C236" s="14"/>
      <c r="X236" s="5"/>
      <c r="BA236" s="14"/>
      <c r="BB236" s="14"/>
    </row>
    <row r="237" spans="1:54" s="4" customFormat="1" x14ac:dyDescent="0.25">
      <c r="A237" s="18"/>
      <c r="B237" s="14"/>
      <c r="C237" s="14"/>
      <c r="X237" s="5"/>
      <c r="BA237" s="14"/>
      <c r="BB237" s="14"/>
    </row>
    <row r="238" spans="1:54" s="4" customFormat="1" x14ac:dyDescent="0.25">
      <c r="A238" s="18"/>
      <c r="B238" s="14"/>
      <c r="C238" s="14"/>
      <c r="X238" s="5"/>
      <c r="BA238" s="14"/>
      <c r="BB238" s="14"/>
    </row>
    <row r="239" spans="1:54" s="4" customFormat="1" x14ac:dyDescent="0.25">
      <c r="A239" s="18"/>
      <c r="B239" s="14"/>
      <c r="C239" s="14"/>
      <c r="X239" s="5"/>
      <c r="BA239" s="14"/>
      <c r="BB239" s="14"/>
    </row>
    <row r="240" spans="1:54" s="4" customFormat="1" x14ac:dyDescent="0.25">
      <c r="A240" s="18"/>
      <c r="B240" s="14"/>
      <c r="C240" s="14"/>
      <c r="X240" s="5"/>
      <c r="BA240" s="14"/>
      <c r="BB240" s="14"/>
    </row>
    <row r="241" spans="1:54" s="4" customFormat="1" x14ac:dyDescent="0.25">
      <c r="A241" s="18"/>
      <c r="B241" s="14"/>
      <c r="C241" s="14"/>
      <c r="X241" s="5"/>
      <c r="BA241" s="14"/>
      <c r="BB241" s="14"/>
    </row>
    <row r="242" spans="1:54" s="4" customFormat="1" x14ac:dyDescent="0.25">
      <c r="A242" s="18"/>
      <c r="B242" s="14"/>
      <c r="C242" s="14"/>
      <c r="X242" s="5"/>
      <c r="BA242" s="14"/>
      <c r="BB242" s="14"/>
    </row>
    <row r="243" spans="1:54" s="4" customFormat="1" x14ac:dyDescent="0.25">
      <c r="A243" s="18"/>
      <c r="B243" s="14"/>
      <c r="C243" s="14"/>
      <c r="X243" s="5"/>
      <c r="BA243" s="14"/>
      <c r="BB243" s="14"/>
    </row>
    <row r="244" spans="1:54" s="4" customFormat="1" x14ac:dyDescent="0.25">
      <c r="A244" s="18"/>
      <c r="B244" s="14"/>
      <c r="C244" s="14"/>
      <c r="X244" s="5"/>
      <c r="BA244" s="14"/>
      <c r="BB244" s="14"/>
    </row>
    <row r="245" spans="1:54" s="4" customFormat="1" x14ac:dyDescent="0.25">
      <c r="A245" s="18"/>
      <c r="B245" s="14"/>
      <c r="C245" s="14"/>
      <c r="X245" s="5"/>
      <c r="BA245" s="14"/>
      <c r="BB245" s="14"/>
    </row>
    <row r="246" spans="1:54" s="4" customFormat="1" x14ac:dyDescent="0.25">
      <c r="A246" s="18"/>
      <c r="B246" s="14"/>
      <c r="C246" s="14"/>
      <c r="X246" s="5"/>
      <c r="BA246" s="14"/>
      <c r="BB246" s="14"/>
    </row>
    <row r="247" spans="1:54" s="4" customFormat="1" x14ac:dyDescent="0.25">
      <c r="A247" s="18"/>
      <c r="B247" s="14"/>
      <c r="C247" s="14"/>
      <c r="X247" s="5"/>
      <c r="BA247" s="14"/>
      <c r="BB247" s="14"/>
    </row>
    <row r="248" spans="1:54" s="4" customFormat="1" x14ac:dyDescent="0.25">
      <c r="A248" s="18"/>
      <c r="B248" s="14"/>
      <c r="C248" s="14"/>
      <c r="X248" s="5"/>
      <c r="BA248" s="14"/>
      <c r="BB248" s="14"/>
    </row>
    <row r="249" spans="1:54" s="4" customFormat="1" x14ac:dyDescent="0.25">
      <c r="A249" s="18"/>
      <c r="B249" s="14"/>
      <c r="C249" s="14"/>
      <c r="X249" s="5"/>
      <c r="BA249" s="14"/>
      <c r="BB249" s="14"/>
    </row>
    <row r="250" spans="1:54" s="4" customFormat="1" x14ac:dyDescent="0.25">
      <c r="A250" s="18"/>
      <c r="B250" s="14"/>
      <c r="C250" s="14"/>
      <c r="X250" s="5"/>
      <c r="BA250" s="14"/>
      <c r="BB250" s="14"/>
    </row>
    <row r="251" spans="1:54" s="4" customFormat="1" x14ac:dyDescent="0.25">
      <c r="A251" s="18"/>
      <c r="B251" s="14"/>
      <c r="C251" s="14"/>
      <c r="X251" s="5"/>
      <c r="BA251" s="14"/>
      <c r="BB251" s="14"/>
    </row>
    <row r="252" spans="1:54" s="4" customFormat="1" x14ac:dyDescent="0.25">
      <c r="A252" s="18"/>
      <c r="B252" s="14"/>
      <c r="C252" s="14"/>
      <c r="X252" s="5"/>
      <c r="BA252" s="14"/>
      <c r="BB252" s="14"/>
    </row>
    <row r="253" spans="1:54" s="4" customFormat="1" x14ac:dyDescent="0.25">
      <c r="A253" s="18"/>
      <c r="B253" s="14"/>
      <c r="C253" s="14"/>
      <c r="X253" s="5"/>
      <c r="BA253" s="14"/>
      <c r="BB253" s="14"/>
    </row>
    <row r="254" spans="1:54" s="4" customFormat="1" x14ac:dyDescent="0.25">
      <c r="A254" s="18"/>
      <c r="B254" s="14"/>
      <c r="C254" s="14"/>
      <c r="X254" s="5"/>
      <c r="BA254" s="14"/>
      <c r="BB254" s="14"/>
    </row>
    <row r="255" spans="1:54" s="4" customFormat="1" x14ac:dyDescent="0.25">
      <c r="A255" s="18"/>
      <c r="B255" s="14"/>
      <c r="C255" s="14"/>
      <c r="X255" s="5"/>
      <c r="BA255" s="14"/>
      <c r="BB255" s="14"/>
    </row>
    <row r="256" spans="1:54" s="4" customFormat="1" x14ac:dyDescent="0.25">
      <c r="A256" s="18"/>
      <c r="B256" s="14"/>
      <c r="C256" s="14"/>
      <c r="X256" s="5"/>
      <c r="BA256" s="14"/>
      <c r="BB256" s="14"/>
    </row>
    <row r="257" spans="1:54" s="4" customFormat="1" x14ac:dyDescent="0.25">
      <c r="A257" s="18"/>
      <c r="B257" s="14"/>
      <c r="C257" s="14"/>
      <c r="X257" s="5"/>
      <c r="BA257" s="14"/>
      <c r="BB257" s="14"/>
    </row>
    <row r="258" spans="1:54" s="4" customFormat="1" x14ac:dyDescent="0.25">
      <c r="A258" s="18"/>
      <c r="B258" s="14"/>
      <c r="C258" s="14"/>
      <c r="X258" s="5"/>
      <c r="BA258" s="14"/>
      <c r="BB258" s="14"/>
    </row>
    <row r="259" spans="1:54" s="4" customFormat="1" x14ac:dyDescent="0.25">
      <c r="A259" s="18"/>
      <c r="B259" s="14"/>
      <c r="C259" s="14"/>
      <c r="X259" s="5"/>
      <c r="BA259" s="14"/>
      <c r="BB259" s="14"/>
    </row>
    <row r="260" spans="1:54" s="4" customFormat="1" x14ac:dyDescent="0.25">
      <c r="A260" s="18"/>
      <c r="B260" s="14"/>
      <c r="C260" s="14"/>
      <c r="X260" s="5"/>
      <c r="BA260" s="14"/>
      <c r="BB260" s="14"/>
    </row>
    <row r="261" spans="1:54" s="4" customFormat="1" x14ac:dyDescent="0.25">
      <c r="A261" s="18"/>
      <c r="B261" s="14"/>
      <c r="C261" s="14"/>
      <c r="X261" s="5"/>
      <c r="BA261" s="14"/>
      <c r="BB261" s="14"/>
    </row>
    <row r="262" spans="1:54" s="4" customFormat="1" x14ac:dyDescent="0.25">
      <c r="A262" s="18"/>
      <c r="B262" s="14"/>
      <c r="C262" s="14"/>
      <c r="X262" s="5"/>
      <c r="BA262" s="14"/>
      <c r="BB262" s="14"/>
    </row>
    <row r="263" spans="1:54" s="4" customFormat="1" x14ac:dyDescent="0.25">
      <c r="A263" s="18"/>
      <c r="B263" s="14"/>
      <c r="C263" s="14"/>
      <c r="X263" s="5"/>
      <c r="BA263" s="14"/>
      <c r="BB263" s="14"/>
    </row>
    <row r="264" spans="1:54" s="4" customFormat="1" x14ac:dyDescent="0.25">
      <c r="A264" s="18"/>
      <c r="B264" s="14"/>
      <c r="C264" s="14"/>
      <c r="X264" s="5"/>
      <c r="BA264" s="14"/>
      <c r="BB264" s="14"/>
    </row>
    <row r="265" spans="1:54" s="4" customFormat="1" x14ac:dyDescent="0.25">
      <c r="A265" s="18"/>
      <c r="B265" s="14"/>
      <c r="C265" s="14"/>
      <c r="X265" s="5"/>
      <c r="BA265" s="14"/>
      <c r="BB265" s="14"/>
    </row>
    <row r="266" spans="1:54" s="4" customFormat="1" x14ac:dyDescent="0.25">
      <c r="A266" s="18"/>
      <c r="B266" s="14"/>
      <c r="C266" s="14"/>
      <c r="X266" s="5"/>
      <c r="BA266" s="14"/>
      <c r="BB266" s="14"/>
    </row>
    <row r="267" spans="1:54" s="4" customFormat="1" x14ac:dyDescent="0.25">
      <c r="A267" s="18"/>
      <c r="B267" s="14"/>
      <c r="C267" s="14"/>
      <c r="X267" s="5"/>
      <c r="BA267" s="14"/>
      <c r="BB267" s="14"/>
    </row>
    <row r="268" spans="1:54" s="4" customFormat="1" x14ac:dyDescent="0.25">
      <c r="A268" s="18"/>
      <c r="B268" s="14"/>
      <c r="C268" s="14"/>
      <c r="X268" s="5"/>
      <c r="BA268" s="14"/>
      <c r="BB268" s="14"/>
    </row>
    <row r="269" spans="1:54" s="4" customFormat="1" x14ac:dyDescent="0.25">
      <c r="A269" s="18"/>
      <c r="B269" s="14"/>
      <c r="C269" s="14"/>
      <c r="X269" s="5"/>
      <c r="BA269" s="14"/>
      <c r="BB269" s="14"/>
    </row>
    <row r="270" spans="1:54" s="4" customFormat="1" x14ac:dyDescent="0.25">
      <c r="A270" s="18"/>
      <c r="B270" s="14"/>
      <c r="C270" s="14"/>
      <c r="X270" s="5"/>
      <c r="BA270" s="14"/>
      <c r="BB270" s="14"/>
    </row>
    <row r="271" spans="1:54" s="4" customFormat="1" x14ac:dyDescent="0.25">
      <c r="A271" s="18"/>
      <c r="B271" s="14"/>
      <c r="C271" s="14"/>
      <c r="X271" s="5"/>
      <c r="BA271" s="14"/>
      <c r="BB271" s="14"/>
    </row>
    <row r="272" spans="1:54" s="4" customFormat="1" x14ac:dyDescent="0.25">
      <c r="A272" s="18"/>
      <c r="B272" s="14"/>
      <c r="C272" s="14"/>
      <c r="X272" s="5"/>
      <c r="BA272" s="14"/>
      <c r="BB272" s="14"/>
    </row>
    <row r="273" spans="1:54" s="4" customFormat="1" x14ac:dyDescent="0.25">
      <c r="A273" s="18"/>
      <c r="B273" s="14"/>
      <c r="C273" s="14"/>
      <c r="X273" s="5"/>
      <c r="BA273" s="14"/>
      <c r="BB273" s="14"/>
    </row>
    <row r="274" spans="1:54" s="4" customFormat="1" x14ac:dyDescent="0.25">
      <c r="A274" s="18"/>
      <c r="B274" s="14"/>
      <c r="C274" s="14"/>
      <c r="X274" s="5"/>
      <c r="BA274" s="14"/>
      <c r="BB274" s="14"/>
    </row>
    <row r="275" spans="1:54" s="4" customFormat="1" x14ac:dyDescent="0.25">
      <c r="A275" s="18"/>
      <c r="B275" s="14"/>
      <c r="C275" s="14"/>
      <c r="X275" s="5"/>
      <c r="BA275" s="14"/>
      <c r="BB275" s="14"/>
    </row>
    <row r="276" spans="1:54" s="4" customFormat="1" x14ac:dyDescent="0.25">
      <c r="A276" s="18"/>
      <c r="B276" s="14"/>
      <c r="C276" s="14"/>
      <c r="X276" s="5"/>
      <c r="BA276" s="14"/>
      <c r="BB276" s="14"/>
    </row>
    <row r="277" spans="1:54" s="4" customFormat="1" x14ac:dyDescent="0.25">
      <c r="A277" s="18"/>
      <c r="B277" s="14"/>
      <c r="C277" s="14"/>
      <c r="X277" s="5"/>
      <c r="BA277" s="14"/>
      <c r="BB277" s="14"/>
    </row>
    <row r="278" spans="1:54" s="4" customFormat="1" x14ac:dyDescent="0.25">
      <c r="A278" s="18"/>
      <c r="B278" s="14"/>
      <c r="C278" s="14"/>
      <c r="X278" s="5"/>
      <c r="BA278" s="14"/>
      <c r="BB278" s="14"/>
    </row>
    <row r="279" spans="1:54" s="4" customFormat="1" x14ac:dyDescent="0.25">
      <c r="A279" s="18"/>
      <c r="B279" s="14"/>
      <c r="C279" s="14"/>
      <c r="X279" s="5"/>
      <c r="BA279" s="14"/>
      <c r="BB279" s="14"/>
    </row>
    <row r="280" spans="1:54" s="4" customFormat="1" x14ac:dyDescent="0.25">
      <c r="A280" s="18"/>
      <c r="B280" s="14"/>
      <c r="C280" s="14"/>
      <c r="X280" s="5"/>
      <c r="BA280" s="14"/>
      <c r="BB280" s="14"/>
    </row>
    <row r="281" spans="1:54" s="4" customFormat="1" x14ac:dyDescent="0.25">
      <c r="A281" s="18"/>
      <c r="B281" s="14"/>
      <c r="C281" s="14"/>
      <c r="X281" s="5"/>
      <c r="BA281" s="14"/>
      <c r="BB281" s="14"/>
    </row>
    <row r="282" spans="1:54" s="4" customFormat="1" x14ac:dyDescent="0.25">
      <c r="A282" s="18"/>
      <c r="B282" s="14"/>
      <c r="C282" s="14"/>
      <c r="X282" s="5"/>
      <c r="BA282" s="14"/>
      <c r="BB282" s="14"/>
    </row>
    <row r="283" spans="1:54" s="4" customFormat="1" x14ac:dyDescent="0.25">
      <c r="A283" s="18"/>
      <c r="B283" s="14"/>
      <c r="C283" s="14"/>
      <c r="X283" s="5"/>
      <c r="BA283" s="14"/>
      <c r="BB283" s="14"/>
    </row>
    <row r="284" spans="1:54" s="4" customFormat="1" x14ac:dyDescent="0.25">
      <c r="A284" s="18"/>
      <c r="B284" s="14"/>
      <c r="C284" s="14"/>
      <c r="X284" s="5"/>
      <c r="BA284" s="14"/>
      <c r="BB284" s="14"/>
    </row>
    <row r="285" spans="1:54" s="4" customFormat="1" x14ac:dyDescent="0.25">
      <c r="A285" s="18"/>
      <c r="B285" s="14"/>
      <c r="C285" s="14"/>
      <c r="X285" s="5"/>
      <c r="BA285" s="14"/>
      <c r="BB285" s="14"/>
    </row>
    <row r="286" spans="1:54" s="4" customFormat="1" x14ac:dyDescent="0.25">
      <c r="A286" s="18"/>
      <c r="B286" s="14"/>
      <c r="C286" s="14"/>
      <c r="X286" s="5"/>
      <c r="BA286" s="14"/>
      <c r="BB286" s="14"/>
    </row>
    <row r="287" spans="1:54" s="4" customFormat="1" x14ac:dyDescent="0.25">
      <c r="A287" s="18"/>
      <c r="B287" s="14"/>
      <c r="C287" s="14"/>
      <c r="X287" s="5"/>
      <c r="BA287" s="14"/>
      <c r="BB287" s="14"/>
    </row>
    <row r="288" spans="1:54" s="4" customFormat="1" x14ac:dyDescent="0.25">
      <c r="A288" s="18"/>
      <c r="B288" s="14"/>
      <c r="C288" s="14"/>
      <c r="X288" s="5"/>
      <c r="BA288" s="14"/>
      <c r="BB288" s="14"/>
    </row>
    <row r="289" spans="1:54" s="4" customFormat="1" x14ac:dyDescent="0.25">
      <c r="A289" s="18"/>
      <c r="B289" s="14"/>
      <c r="C289" s="14"/>
      <c r="X289" s="5"/>
      <c r="BA289" s="14"/>
      <c r="BB289" s="14"/>
    </row>
    <row r="290" spans="1:54" s="4" customFormat="1" x14ac:dyDescent="0.25">
      <c r="A290" s="18"/>
      <c r="B290" s="14"/>
      <c r="C290" s="14"/>
      <c r="X290" s="5"/>
      <c r="BA290" s="14"/>
      <c r="BB290" s="14"/>
    </row>
    <row r="291" spans="1:54" s="4" customFormat="1" x14ac:dyDescent="0.25">
      <c r="A291" s="18"/>
      <c r="B291" s="14"/>
      <c r="C291" s="14"/>
      <c r="X291" s="5"/>
      <c r="BA291" s="14"/>
      <c r="BB291" s="14"/>
    </row>
    <row r="292" spans="1:54" s="4" customFormat="1" x14ac:dyDescent="0.25">
      <c r="A292" s="18"/>
      <c r="B292" s="14"/>
      <c r="C292" s="14"/>
      <c r="X292" s="5"/>
      <c r="BA292" s="14"/>
      <c r="BB292" s="14"/>
    </row>
    <row r="293" spans="1:54" s="4" customFormat="1" x14ac:dyDescent="0.25">
      <c r="A293" s="18"/>
      <c r="B293" s="14"/>
      <c r="C293" s="14"/>
      <c r="X293" s="5"/>
      <c r="BA293" s="14"/>
      <c r="BB293" s="14"/>
    </row>
    <row r="294" spans="1:54" s="4" customFormat="1" x14ac:dyDescent="0.25">
      <c r="A294" s="18"/>
      <c r="B294" s="14"/>
      <c r="C294" s="14"/>
      <c r="X294" s="5"/>
      <c r="BA294" s="14"/>
      <c r="BB294" s="14"/>
    </row>
    <row r="295" spans="1:54" s="4" customFormat="1" x14ac:dyDescent="0.25">
      <c r="A295" s="18"/>
      <c r="B295" s="14"/>
      <c r="C295" s="14"/>
      <c r="X295" s="5"/>
      <c r="BA295" s="14"/>
      <c r="BB295" s="14"/>
    </row>
    <row r="296" spans="1:54" s="4" customFormat="1" x14ac:dyDescent="0.25">
      <c r="A296" s="18"/>
      <c r="B296" s="14"/>
      <c r="C296" s="14"/>
      <c r="X296" s="5"/>
      <c r="BA296" s="14"/>
      <c r="BB296" s="14"/>
    </row>
    <row r="297" spans="1:54" s="4" customFormat="1" x14ac:dyDescent="0.25">
      <c r="A297" s="18"/>
      <c r="B297" s="14"/>
      <c r="C297" s="14"/>
      <c r="X297" s="5"/>
      <c r="BA297" s="14"/>
      <c r="BB297" s="14"/>
    </row>
    <row r="298" spans="1:54" s="4" customFormat="1" x14ac:dyDescent="0.25">
      <c r="A298" s="18"/>
      <c r="B298" s="14"/>
      <c r="C298" s="14"/>
      <c r="X298" s="5"/>
      <c r="BA298" s="14"/>
      <c r="BB298" s="14"/>
    </row>
    <row r="299" spans="1:54" s="4" customFormat="1" x14ac:dyDescent="0.25">
      <c r="A299" s="18"/>
      <c r="B299" s="14"/>
      <c r="C299" s="14"/>
      <c r="X299" s="5"/>
      <c r="BA299" s="14"/>
      <c r="BB299" s="14"/>
    </row>
    <row r="300" spans="1:54" s="4" customFormat="1" x14ac:dyDescent="0.25">
      <c r="A300" s="18"/>
      <c r="B300" s="14"/>
      <c r="C300" s="14"/>
      <c r="X300" s="5"/>
      <c r="BA300" s="14"/>
      <c r="BB300" s="14"/>
    </row>
    <row r="301" spans="1:54" s="4" customFormat="1" x14ac:dyDescent="0.25">
      <c r="A301" s="18"/>
      <c r="B301" s="14"/>
      <c r="C301" s="14"/>
      <c r="X301" s="5"/>
      <c r="BA301" s="14"/>
      <c r="BB301" s="14"/>
    </row>
    <row r="302" spans="1:54" s="4" customFormat="1" x14ac:dyDescent="0.25">
      <c r="A302" s="18"/>
      <c r="B302" s="14"/>
      <c r="C302" s="14"/>
      <c r="X302" s="5"/>
      <c r="BA302" s="14"/>
      <c r="BB302" s="14"/>
    </row>
    <row r="303" spans="1:54" s="4" customFormat="1" x14ac:dyDescent="0.25">
      <c r="A303" s="18"/>
      <c r="B303" s="14"/>
      <c r="C303" s="14"/>
      <c r="X303" s="5"/>
      <c r="BA303" s="14"/>
      <c r="BB303" s="14"/>
    </row>
    <row r="304" spans="1:54" s="4" customFormat="1" x14ac:dyDescent="0.25">
      <c r="A304" s="18"/>
      <c r="B304" s="14"/>
      <c r="C304" s="14"/>
      <c r="X304" s="5"/>
      <c r="BA304" s="14"/>
      <c r="BB304" s="14"/>
    </row>
    <row r="305" spans="1:54" s="4" customFormat="1" x14ac:dyDescent="0.25">
      <c r="A305" s="18"/>
      <c r="B305" s="14"/>
      <c r="C305" s="14"/>
      <c r="X305" s="5"/>
      <c r="BA305" s="14"/>
      <c r="BB305" s="14"/>
    </row>
    <row r="306" spans="1:54" s="4" customFormat="1" x14ac:dyDescent="0.25">
      <c r="A306" s="18"/>
      <c r="B306" s="14"/>
      <c r="C306" s="14"/>
      <c r="X306" s="5"/>
      <c r="BA306" s="14"/>
      <c r="BB306" s="14"/>
    </row>
    <row r="307" spans="1:54" s="4" customFormat="1" x14ac:dyDescent="0.25">
      <c r="A307" s="18"/>
      <c r="B307" s="14"/>
      <c r="C307" s="14"/>
      <c r="X307" s="5"/>
      <c r="BA307" s="14"/>
      <c r="BB307" s="14"/>
    </row>
    <row r="308" spans="1:54" s="4" customFormat="1" x14ac:dyDescent="0.25">
      <c r="A308" s="18"/>
      <c r="B308" s="14"/>
      <c r="C308" s="14"/>
      <c r="X308" s="5"/>
      <c r="BA308" s="14"/>
      <c r="BB308" s="14"/>
    </row>
    <row r="309" spans="1:54" s="4" customFormat="1" x14ac:dyDescent="0.25">
      <c r="A309" s="18"/>
      <c r="B309" s="14"/>
      <c r="C309" s="14"/>
      <c r="X309" s="5"/>
      <c r="BA309" s="14"/>
      <c r="BB309" s="14"/>
    </row>
    <row r="310" spans="1:54" s="4" customFormat="1" x14ac:dyDescent="0.25">
      <c r="A310" s="18"/>
      <c r="B310" s="14"/>
      <c r="C310" s="14"/>
      <c r="X310" s="5"/>
      <c r="BA310" s="14"/>
      <c r="BB310" s="14"/>
    </row>
    <row r="311" spans="1:54" s="4" customFormat="1" x14ac:dyDescent="0.25">
      <c r="A311" s="18"/>
      <c r="B311" s="14"/>
      <c r="C311" s="14"/>
      <c r="X311" s="5"/>
      <c r="BA311" s="14"/>
      <c r="BB311" s="14"/>
    </row>
    <row r="312" spans="1:54" s="4" customFormat="1" x14ac:dyDescent="0.25">
      <c r="A312" s="18"/>
      <c r="B312" s="14"/>
      <c r="C312" s="14"/>
      <c r="X312" s="5"/>
      <c r="BA312" s="14"/>
      <c r="BB312" s="14"/>
    </row>
    <row r="313" spans="1:54" s="4" customFormat="1" x14ac:dyDescent="0.25">
      <c r="A313" s="18"/>
      <c r="B313" s="14"/>
      <c r="C313" s="14"/>
      <c r="X313" s="5"/>
      <c r="BA313" s="14"/>
      <c r="BB313" s="14"/>
    </row>
    <row r="314" spans="1:54" s="4" customFormat="1" x14ac:dyDescent="0.25">
      <c r="A314" s="18"/>
      <c r="B314" s="14"/>
      <c r="C314" s="14"/>
      <c r="X314" s="5"/>
      <c r="BA314" s="14"/>
      <c r="BB314" s="14"/>
    </row>
    <row r="315" spans="1:54" s="4" customFormat="1" x14ac:dyDescent="0.25">
      <c r="A315" s="18"/>
      <c r="B315" s="14"/>
      <c r="C315" s="14"/>
      <c r="X315" s="5"/>
      <c r="BA315" s="14"/>
      <c r="BB315" s="14"/>
    </row>
    <row r="316" spans="1:54" s="4" customFormat="1" x14ac:dyDescent="0.25">
      <c r="A316" s="18"/>
      <c r="B316" s="14"/>
      <c r="C316" s="14"/>
      <c r="X316" s="5"/>
      <c r="BA316" s="14"/>
      <c r="BB316" s="14"/>
    </row>
    <row r="317" spans="1:54" s="4" customFormat="1" x14ac:dyDescent="0.25">
      <c r="A317" s="18"/>
      <c r="B317" s="14"/>
      <c r="C317" s="14"/>
      <c r="X317" s="5"/>
      <c r="BA317" s="14"/>
      <c r="BB317" s="14"/>
    </row>
    <row r="318" spans="1:54" s="4" customFormat="1" x14ac:dyDescent="0.25">
      <c r="A318" s="18"/>
      <c r="B318" s="14"/>
      <c r="C318" s="14"/>
      <c r="X318" s="5"/>
      <c r="BA318" s="14"/>
      <c r="BB318" s="14"/>
    </row>
    <row r="319" spans="1:54" s="4" customFormat="1" x14ac:dyDescent="0.25">
      <c r="A319" s="18"/>
      <c r="B319" s="14"/>
      <c r="C319" s="14"/>
      <c r="X319" s="5"/>
      <c r="BA319" s="14"/>
      <c r="BB319" s="14"/>
    </row>
    <row r="320" spans="1:54" s="4" customFormat="1" x14ac:dyDescent="0.25">
      <c r="A320" s="18"/>
      <c r="B320" s="14"/>
      <c r="C320" s="14"/>
      <c r="X320" s="5"/>
      <c r="BA320" s="14"/>
      <c r="BB320" s="14"/>
    </row>
    <row r="321" spans="1:54" s="4" customFormat="1" x14ac:dyDescent="0.25">
      <c r="A321" s="18"/>
      <c r="B321" s="14"/>
      <c r="C321" s="14"/>
      <c r="X321" s="5"/>
      <c r="BA321" s="14"/>
      <c r="BB321" s="14"/>
    </row>
    <row r="322" spans="1:54" s="4" customFormat="1" x14ac:dyDescent="0.25">
      <c r="A322" s="18"/>
      <c r="B322" s="14"/>
      <c r="C322" s="14"/>
      <c r="X322" s="5"/>
      <c r="BA322" s="14"/>
      <c r="BB322" s="14"/>
    </row>
    <row r="323" spans="1:54" s="4" customFormat="1" x14ac:dyDescent="0.25">
      <c r="A323" s="18"/>
      <c r="B323" s="14"/>
      <c r="C323" s="14"/>
      <c r="X323" s="5"/>
      <c r="BA323" s="14"/>
      <c r="BB323" s="14"/>
    </row>
    <row r="324" spans="1:54" s="4" customFormat="1" x14ac:dyDescent="0.25">
      <c r="A324" s="18"/>
      <c r="B324" s="14"/>
      <c r="C324" s="14"/>
      <c r="X324" s="5"/>
      <c r="BA324" s="14"/>
      <c r="BB324" s="14"/>
    </row>
    <row r="325" spans="1:54" s="4" customFormat="1" x14ac:dyDescent="0.25">
      <c r="A325" s="18"/>
      <c r="B325" s="14"/>
      <c r="C325" s="14"/>
      <c r="X325" s="5"/>
      <c r="BA325" s="14"/>
      <c r="BB325" s="14"/>
    </row>
    <row r="326" spans="1:54" s="4" customFormat="1" x14ac:dyDescent="0.25">
      <c r="A326" s="18"/>
      <c r="B326" s="14"/>
      <c r="C326" s="14"/>
      <c r="X326" s="5"/>
      <c r="BA326" s="14"/>
      <c r="BB326" s="14"/>
    </row>
    <row r="327" spans="1:54" s="4" customFormat="1" x14ac:dyDescent="0.25">
      <c r="A327" s="18"/>
      <c r="B327" s="14"/>
      <c r="C327" s="14"/>
      <c r="X327" s="5"/>
      <c r="BA327" s="14"/>
      <c r="BB327" s="14"/>
    </row>
    <row r="328" spans="1:54" s="4" customFormat="1" x14ac:dyDescent="0.25">
      <c r="A328" s="18"/>
      <c r="B328" s="14"/>
      <c r="C328" s="14"/>
      <c r="X328" s="5"/>
      <c r="BA328" s="14"/>
      <c r="BB328" s="14"/>
    </row>
    <row r="329" spans="1:54" s="4" customFormat="1" x14ac:dyDescent="0.25">
      <c r="A329" s="18"/>
      <c r="B329" s="14"/>
      <c r="C329" s="14"/>
      <c r="X329" s="5"/>
      <c r="BA329" s="14"/>
      <c r="BB329" s="14"/>
    </row>
    <row r="330" spans="1:54" s="4" customFormat="1" x14ac:dyDescent="0.25">
      <c r="A330" s="18"/>
      <c r="B330" s="14"/>
      <c r="C330" s="14"/>
      <c r="X330" s="5"/>
      <c r="BA330" s="14"/>
      <c r="BB330" s="14"/>
    </row>
    <row r="331" spans="1:54" s="4" customFormat="1" x14ac:dyDescent="0.25">
      <c r="A331" s="18"/>
      <c r="B331" s="14"/>
      <c r="C331" s="14"/>
      <c r="X331" s="5"/>
      <c r="BA331" s="14"/>
      <c r="BB331" s="14"/>
    </row>
    <row r="332" spans="1:54" s="4" customFormat="1" x14ac:dyDescent="0.25">
      <c r="A332" s="18"/>
      <c r="B332" s="14"/>
      <c r="C332" s="14"/>
      <c r="X332" s="5"/>
      <c r="BA332" s="14"/>
      <c r="BB332" s="14"/>
    </row>
    <row r="333" spans="1:54" s="4" customFormat="1" x14ac:dyDescent="0.25">
      <c r="A333" s="18"/>
      <c r="B333" s="14"/>
      <c r="C333" s="14"/>
      <c r="X333" s="5"/>
      <c r="BA333" s="14"/>
      <c r="BB333" s="14"/>
    </row>
    <row r="334" spans="1:54" s="4" customFormat="1" x14ac:dyDescent="0.25">
      <c r="A334" s="18"/>
      <c r="B334" s="14"/>
      <c r="C334" s="14"/>
      <c r="X334" s="5"/>
      <c r="BA334" s="14"/>
      <c r="BB334" s="14"/>
    </row>
    <row r="335" spans="1:54" s="4" customFormat="1" x14ac:dyDescent="0.25">
      <c r="A335" s="18"/>
      <c r="B335" s="14"/>
      <c r="C335" s="14"/>
      <c r="X335" s="5"/>
      <c r="BA335" s="14"/>
      <c r="BB335" s="14"/>
    </row>
    <row r="336" spans="1:54" s="4" customFormat="1" x14ac:dyDescent="0.25">
      <c r="A336" s="18"/>
      <c r="B336" s="14"/>
      <c r="C336" s="14"/>
      <c r="X336" s="5"/>
      <c r="BA336" s="14"/>
      <c r="BB336" s="14"/>
    </row>
    <row r="337" spans="1:54" s="4" customFormat="1" x14ac:dyDescent="0.25">
      <c r="A337" s="18"/>
      <c r="B337" s="14"/>
      <c r="C337" s="14"/>
      <c r="X337" s="5"/>
      <c r="BA337" s="14"/>
      <c r="BB337" s="14"/>
    </row>
    <row r="338" spans="1:54" s="4" customFormat="1" x14ac:dyDescent="0.25">
      <c r="A338" s="18"/>
      <c r="B338" s="14"/>
      <c r="C338" s="14"/>
      <c r="X338" s="5"/>
      <c r="BA338" s="14"/>
      <c r="BB338" s="14"/>
    </row>
    <row r="339" spans="1:54" s="4" customFormat="1" x14ac:dyDescent="0.25">
      <c r="A339" s="18"/>
      <c r="B339" s="14"/>
      <c r="C339" s="14"/>
      <c r="X339" s="5"/>
      <c r="BA339" s="14"/>
      <c r="BB339" s="14"/>
    </row>
    <row r="340" spans="1:54" s="4" customFormat="1" x14ac:dyDescent="0.25">
      <c r="A340" s="18"/>
      <c r="B340" s="14"/>
      <c r="C340" s="14"/>
      <c r="X340" s="5"/>
      <c r="BA340" s="14"/>
      <c r="BB340" s="14"/>
    </row>
    <row r="341" spans="1:54" s="4" customFormat="1" x14ac:dyDescent="0.25">
      <c r="A341" s="18"/>
      <c r="B341" s="14"/>
      <c r="C341" s="14"/>
      <c r="X341" s="5"/>
      <c r="BA341" s="14"/>
      <c r="BB341" s="14"/>
    </row>
    <row r="342" spans="1:54" s="4" customFormat="1" x14ac:dyDescent="0.25">
      <c r="A342" s="18"/>
      <c r="B342" s="14"/>
      <c r="C342" s="14"/>
      <c r="X342" s="5"/>
      <c r="BA342" s="14"/>
      <c r="BB342" s="14"/>
    </row>
    <row r="343" spans="1:54" s="4" customFormat="1" x14ac:dyDescent="0.25">
      <c r="A343" s="18"/>
      <c r="B343" s="14"/>
      <c r="C343" s="14"/>
      <c r="X343" s="5"/>
      <c r="BA343" s="14"/>
      <c r="BB343" s="14"/>
    </row>
    <row r="344" spans="1:54" s="4" customFormat="1" x14ac:dyDescent="0.25">
      <c r="A344" s="18"/>
      <c r="B344" s="14"/>
      <c r="C344" s="14"/>
      <c r="X344" s="5"/>
      <c r="BA344" s="14"/>
      <c r="BB344" s="14"/>
    </row>
    <row r="345" spans="1:54" s="4" customFormat="1" x14ac:dyDescent="0.25">
      <c r="A345" s="18"/>
      <c r="B345" s="14"/>
      <c r="C345" s="14"/>
      <c r="X345" s="5"/>
      <c r="BA345" s="14"/>
      <c r="BB345" s="14"/>
    </row>
    <row r="346" spans="1:54" s="4" customFormat="1" x14ac:dyDescent="0.25">
      <c r="A346" s="18"/>
      <c r="B346" s="14"/>
      <c r="C346" s="14"/>
      <c r="X346" s="5"/>
      <c r="BA346" s="14"/>
      <c r="BB346" s="14"/>
    </row>
    <row r="347" spans="1:54" s="4" customFormat="1" x14ac:dyDescent="0.25">
      <c r="A347" s="18"/>
      <c r="B347" s="14"/>
      <c r="C347" s="14"/>
      <c r="X347" s="5"/>
      <c r="BA347" s="14"/>
      <c r="BB347" s="14"/>
    </row>
    <row r="348" spans="1:54" s="4" customFormat="1" x14ac:dyDescent="0.25">
      <c r="A348" s="18"/>
      <c r="B348" s="14"/>
      <c r="C348" s="14"/>
      <c r="X348" s="5"/>
      <c r="BA348" s="14"/>
      <c r="BB348" s="14"/>
    </row>
    <row r="349" spans="1:54" s="4" customFormat="1" x14ac:dyDescent="0.25">
      <c r="A349" s="18"/>
      <c r="B349" s="14"/>
      <c r="C349" s="14"/>
      <c r="X349" s="5"/>
      <c r="BA349" s="14"/>
      <c r="BB349" s="14"/>
    </row>
    <row r="350" spans="1:54" s="4" customFormat="1" x14ac:dyDescent="0.25">
      <c r="A350" s="18"/>
      <c r="B350" s="14"/>
      <c r="C350" s="14"/>
      <c r="X350" s="5"/>
      <c r="BA350" s="14"/>
      <c r="BB350" s="14"/>
    </row>
    <row r="351" spans="1:54" s="4" customFormat="1" x14ac:dyDescent="0.25">
      <c r="A351" s="18"/>
      <c r="B351" s="14"/>
      <c r="C351" s="14"/>
      <c r="X351" s="5"/>
      <c r="BA351" s="14"/>
      <c r="BB351" s="14"/>
    </row>
    <row r="352" spans="1:54" s="4" customFormat="1" x14ac:dyDescent="0.25">
      <c r="A352" s="18"/>
      <c r="B352" s="14"/>
      <c r="C352" s="14"/>
      <c r="X352" s="5"/>
      <c r="BA352" s="14"/>
      <c r="BB352" s="14"/>
    </row>
    <row r="353" spans="1:54" s="4" customFormat="1" x14ac:dyDescent="0.25">
      <c r="A353" s="18"/>
      <c r="B353" s="14"/>
      <c r="C353" s="14"/>
      <c r="X353" s="5"/>
      <c r="BA353" s="14"/>
      <c r="BB353" s="14"/>
    </row>
    <row r="354" spans="1:54" s="4" customFormat="1" x14ac:dyDescent="0.25">
      <c r="A354" s="18"/>
      <c r="B354" s="14"/>
      <c r="C354" s="14"/>
      <c r="X354" s="5"/>
      <c r="BA354" s="14"/>
      <c r="BB354" s="14"/>
    </row>
    <row r="355" spans="1:54" s="4" customFormat="1" x14ac:dyDescent="0.25">
      <c r="A355" s="18"/>
      <c r="B355" s="14"/>
      <c r="C355" s="14"/>
      <c r="X355" s="5"/>
      <c r="BA355" s="14"/>
      <c r="BB355" s="14"/>
    </row>
    <row r="356" spans="1:54" s="4" customFormat="1" x14ac:dyDescent="0.25">
      <c r="A356" s="18"/>
      <c r="B356" s="14"/>
      <c r="C356" s="14"/>
      <c r="X356" s="5"/>
      <c r="BA356" s="14"/>
      <c r="BB356" s="14"/>
    </row>
    <row r="357" spans="1:54" s="4" customFormat="1" x14ac:dyDescent="0.25">
      <c r="A357" s="18"/>
      <c r="B357" s="14"/>
      <c r="C357" s="14"/>
      <c r="X357" s="5"/>
      <c r="BA357" s="14"/>
      <c r="BB357" s="14"/>
    </row>
    <row r="358" spans="1:54" s="4" customFormat="1" x14ac:dyDescent="0.25">
      <c r="A358" s="18"/>
      <c r="B358" s="14"/>
      <c r="C358" s="14"/>
      <c r="X358" s="5"/>
      <c r="BA358" s="14"/>
      <c r="BB358" s="14"/>
    </row>
    <row r="359" spans="1:54" s="4" customFormat="1" x14ac:dyDescent="0.25">
      <c r="A359" s="18"/>
      <c r="B359" s="14"/>
      <c r="C359" s="14"/>
      <c r="X359" s="5"/>
      <c r="BA359" s="14"/>
      <c r="BB359" s="14"/>
    </row>
    <row r="360" spans="1:54" s="4" customFormat="1" x14ac:dyDescent="0.25">
      <c r="A360" s="18"/>
      <c r="B360" s="14"/>
      <c r="C360" s="14"/>
      <c r="X360" s="5"/>
      <c r="BA360" s="14"/>
      <c r="BB360" s="14"/>
    </row>
    <row r="361" spans="1:54" s="4" customFormat="1" x14ac:dyDescent="0.25">
      <c r="A361" s="18"/>
      <c r="B361" s="14"/>
      <c r="C361" s="14"/>
      <c r="X361" s="5"/>
      <c r="BA361" s="14"/>
      <c r="BB361" s="14"/>
    </row>
    <row r="362" spans="1:54" s="4" customFormat="1" x14ac:dyDescent="0.25">
      <c r="A362" s="18"/>
      <c r="B362" s="14"/>
      <c r="C362" s="14"/>
      <c r="X362" s="5"/>
      <c r="BA362" s="14"/>
      <c r="BB362" s="14"/>
    </row>
    <row r="363" spans="1:54" s="4" customFormat="1" x14ac:dyDescent="0.25">
      <c r="A363" s="18"/>
      <c r="B363" s="14"/>
      <c r="C363" s="14"/>
      <c r="X363" s="5"/>
      <c r="BA363" s="14"/>
      <c r="BB363" s="14"/>
    </row>
    <row r="364" spans="1:54" s="4" customFormat="1" x14ac:dyDescent="0.25">
      <c r="A364" s="18"/>
      <c r="B364" s="14"/>
      <c r="C364" s="14"/>
      <c r="X364" s="5"/>
      <c r="BA364" s="14"/>
      <c r="BB364" s="14"/>
    </row>
    <row r="365" spans="1:54" s="4" customFormat="1" x14ac:dyDescent="0.25">
      <c r="A365" s="18"/>
      <c r="B365" s="14"/>
      <c r="C365" s="14"/>
      <c r="X365" s="5"/>
      <c r="BA365" s="14"/>
      <c r="BB365" s="14"/>
    </row>
    <row r="366" spans="1:54" s="4" customFormat="1" x14ac:dyDescent="0.25">
      <c r="A366" s="18"/>
      <c r="B366" s="14"/>
      <c r="C366" s="14"/>
      <c r="X366" s="5"/>
      <c r="BA366" s="14"/>
      <c r="BB366" s="14"/>
    </row>
    <row r="367" spans="1:54" s="4" customFormat="1" x14ac:dyDescent="0.25">
      <c r="A367" s="18"/>
      <c r="B367" s="14"/>
      <c r="C367" s="14"/>
      <c r="X367" s="5"/>
      <c r="BA367" s="14"/>
      <c r="BB367" s="14"/>
    </row>
    <row r="368" spans="1:54" s="4" customFormat="1" x14ac:dyDescent="0.25">
      <c r="A368" s="18"/>
      <c r="B368" s="14"/>
      <c r="C368" s="14"/>
      <c r="X368" s="5"/>
      <c r="BA368" s="14"/>
      <c r="BB368" s="14"/>
    </row>
    <row r="369" spans="1:54" s="4" customFormat="1" x14ac:dyDescent="0.25">
      <c r="A369" s="18"/>
      <c r="B369" s="14"/>
      <c r="C369" s="14"/>
      <c r="X369" s="5"/>
      <c r="BA369" s="14"/>
      <c r="BB369" s="14"/>
    </row>
    <row r="370" spans="1:54" s="4" customFormat="1" x14ac:dyDescent="0.25">
      <c r="A370" s="18"/>
      <c r="B370" s="14"/>
      <c r="C370" s="14"/>
      <c r="X370" s="5"/>
      <c r="BA370" s="14"/>
      <c r="BB370" s="14"/>
    </row>
    <row r="371" spans="1:54" s="4" customFormat="1" x14ac:dyDescent="0.25">
      <c r="A371" s="18"/>
      <c r="B371" s="14"/>
      <c r="C371" s="14"/>
      <c r="X371" s="5"/>
      <c r="BA371" s="14"/>
      <c r="BB371" s="14"/>
    </row>
    <row r="372" spans="1:54" s="4" customFormat="1" x14ac:dyDescent="0.25">
      <c r="A372" s="18"/>
      <c r="B372" s="14"/>
      <c r="C372" s="14"/>
      <c r="X372" s="5"/>
      <c r="BA372" s="14"/>
      <c r="BB372" s="14"/>
    </row>
    <row r="373" spans="1:54" s="4" customFormat="1" x14ac:dyDescent="0.25">
      <c r="A373" s="18"/>
      <c r="B373" s="14"/>
      <c r="C373" s="14"/>
      <c r="X373" s="5"/>
      <c r="BA373" s="14"/>
      <c r="BB373" s="14"/>
    </row>
    <row r="374" spans="1:54" s="4" customFormat="1" x14ac:dyDescent="0.25">
      <c r="A374" s="18"/>
      <c r="B374" s="14"/>
      <c r="C374" s="14"/>
      <c r="X374" s="5"/>
      <c r="BA374" s="14"/>
      <c r="BB374" s="14"/>
    </row>
    <row r="375" spans="1:54" s="4" customFormat="1" x14ac:dyDescent="0.25">
      <c r="A375" s="18"/>
      <c r="B375" s="14"/>
      <c r="C375" s="14"/>
      <c r="X375" s="5"/>
      <c r="BA375" s="14"/>
      <c r="BB375" s="14"/>
    </row>
    <row r="376" spans="1:54" s="4" customFormat="1" x14ac:dyDescent="0.25">
      <c r="A376" s="18"/>
      <c r="B376" s="14"/>
      <c r="C376" s="14"/>
      <c r="X376" s="5"/>
      <c r="BA376" s="14"/>
      <c r="BB376" s="14"/>
    </row>
    <row r="377" spans="1:54" s="4" customFormat="1" x14ac:dyDescent="0.25">
      <c r="A377" s="18"/>
      <c r="B377" s="14"/>
      <c r="C377" s="14"/>
      <c r="X377" s="5"/>
      <c r="BA377" s="14"/>
      <c r="BB377" s="14"/>
    </row>
    <row r="378" spans="1:54" s="4" customFormat="1" x14ac:dyDescent="0.25">
      <c r="A378" s="18"/>
      <c r="B378" s="14"/>
      <c r="C378" s="14"/>
      <c r="X378" s="5"/>
      <c r="BA378" s="14"/>
      <c r="BB378" s="14"/>
    </row>
    <row r="379" spans="1:54" s="4" customFormat="1" x14ac:dyDescent="0.25">
      <c r="A379" s="18"/>
      <c r="B379" s="14"/>
      <c r="C379" s="14"/>
      <c r="X379" s="5"/>
      <c r="BA379" s="14"/>
      <c r="BB379" s="14"/>
    </row>
    <row r="380" spans="1:54" s="4" customFormat="1" x14ac:dyDescent="0.25">
      <c r="A380" s="18"/>
      <c r="B380" s="14"/>
      <c r="C380" s="14"/>
      <c r="X380" s="5"/>
      <c r="BA380" s="14"/>
      <c r="BB380" s="14"/>
    </row>
    <row r="381" spans="1:54" s="4" customFormat="1" x14ac:dyDescent="0.25">
      <c r="A381" s="18"/>
      <c r="B381" s="14"/>
      <c r="C381" s="14"/>
      <c r="X381" s="5"/>
      <c r="BA381" s="14"/>
      <c r="BB381" s="14"/>
    </row>
    <row r="382" spans="1:54" s="4" customFormat="1" x14ac:dyDescent="0.25">
      <c r="A382" s="18"/>
      <c r="B382" s="14"/>
      <c r="C382" s="14"/>
      <c r="X382" s="5"/>
      <c r="BA382" s="14"/>
      <c r="BB382" s="14"/>
    </row>
    <row r="383" spans="1:54" s="4" customFormat="1" x14ac:dyDescent="0.25">
      <c r="A383" s="18"/>
      <c r="B383" s="14"/>
      <c r="C383" s="14"/>
      <c r="X383" s="5"/>
      <c r="BA383" s="14"/>
      <c r="BB383" s="14"/>
    </row>
    <row r="384" spans="1:54" s="4" customFormat="1" x14ac:dyDescent="0.25">
      <c r="A384" s="18"/>
      <c r="B384" s="14"/>
      <c r="C384" s="14"/>
      <c r="X384" s="5"/>
      <c r="BA384" s="14"/>
      <c r="BB384" s="14"/>
    </row>
    <row r="385" spans="1:54" s="4" customFormat="1" x14ac:dyDescent="0.25">
      <c r="A385" s="18"/>
      <c r="B385" s="14"/>
      <c r="C385" s="14"/>
      <c r="X385" s="5"/>
      <c r="BA385" s="14"/>
      <c r="BB385" s="14"/>
    </row>
    <row r="386" spans="1:54" s="4" customFormat="1" x14ac:dyDescent="0.25">
      <c r="A386" s="18"/>
      <c r="B386" s="14"/>
      <c r="C386" s="14"/>
      <c r="X386" s="5"/>
      <c r="BA386" s="14"/>
      <c r="BB386" s="14"/>
    </row>
    <row r="387" spans="1:54" s="4" customFormat="1" x14ac:dyDescent="0.25">
      <c r="A387" s="18"/>
      <c r="B387" s="14"/>
      <c r="C387" s="14"/>
      <c r="X387" s="5"/>
      <c r="BA387" s="14"/>
      <c r="BB387" s="14"/>
    </row>
    <row r="388" spans="1:54" s="4" customFormat="1" x14ac:dyDescent="0.25">
      <c r="A388" s="18"/>
      <c r="B388" s="14"/>
      <c r="C388" s="14"/>
      <c r="X388" s="5"/>
      <c r="BA388" s="14"/>
      <c r="BB388" s="14"/>
    </row>
    <row r="389" spans="1:54" s="4" customFormat="1" x14ac:dyDescent="0.25">
      <c r="A389" s="18"/>
      <c r="B389" s="14"/>
      <c r="C389" s="14"/>
      <c r="X389" s="5"/>
      <c r="BA389" s="14"/>
      <c r="BB389" s="14"/>
    </row>
    <row r="390" spans="1:54" s="4" customFormat="1" x14ac:dyDescent="0.25">
      <c r="A390" s="18"/>
      <c r="B390" s="14"/>
      <c r="C390" s="14"/>
      <c r="X390" s="5"/>
      <c r="BA390" s="14"/>
      <c r="BB390" s="14"/>
    </row>
    <row r="391" spans="1:54" s="4" customFormat="1" x14ac:dyDescent="0.25">
      <c r="A391" s="18"/>
      <c r="B391" s="14"/>
      <c r="C391" s="14"/>
      <c r="X391" s="5"/>
      <c r="BA391" s="14"/>
      <c r="BB391" s="14"/>
    </row>
    <row r="392" spans="1:54" s="4" customFormat="1" x14ac:dyDescent="0.25">
      <c r="A392" s="18"/>
      <c r="B392" s="14"/>
      <c r="C392" s="14"/>
      <c r="X392" s="5"/>
      <c r="BA392" s="14"/>
      <c r="BB392" s="14"/>
    </row>
    <row r="393" spans="1:54" s="4" customFormat="1" x14ac:dyDescent="0.25">
      <c r="A393" s="18"/>
      <c r="B393" s="14"/>
      <c r="C393" s="14"/>
      <c r="X393" s="5"/>
      <c r="BA393" s="14"/>
      <c r="BB393" s="14"/>
    </row>
    <row r="394" spans="1:54" s="4" customFormat="1" x14ac:dyDescent="0.25">
      <c r="A394" s="18"/>
      <c r="B394" s="14"/>
      <c r="C394" s="14"/>
      <c r="X394" s="5"/>
      <c r="BA394" s="14"/>
      <c r="BB394" s="14"/>
    </row>
    <row r="395" spans="1:54" s="4" customFormat="1" x14ac:dyDescent="0.25">
      <c r="A395" s="18"/>
      <c r="B395" s="14"/>
      <c r="C395" s="14"/>
      <c r="X395" s="5"/>
      <c r="BA395" s="14"/>
      <c r="BB395" s="14"/>
    </row>
    <row r="396" spans="1:54" s="4" customFormat="1" x14ac:dyDescent="0.25">
      <c r="A396" s="18"/>
      <c r="B396" s="14"/>
      <c r="C396" s="14"/>
      <c r="X396" s="5"/>
      <c r="BA396" s="14"/>
      <c r="BB396" s="14"/>
    </row>
    <row r="397" spans="1:54" s="4" customFormat="1" x14ac:dyDescent="0.25">
      <c r="A397" s="18"/>
      <c r="B397" s="14"/>
      <c r="C397" s="14"/>
      <c r="X397" s="5"/>
      <c r="BA397" s="14"/>
      <c r="BB397" s="14"/>
    </row>
    <row r="398" spans="1:54" s="4" customFormat="1" x14ac:dyDescent="0.25">
      <c r="A398" s="18"/>
      <c r="B398" s="14"/>
      <c r="C398" s="14"/>
      <c r="X398" s="5"/>
      <c r="BA398" s="14"/>
      <c r="BB398" s="14"/>
    </row>
    <row r="399" spans="1:54" s="4" customFormat="1" x14ac:dyDescent="0.25">
      <c r="A399" s="18"/>
      <c r="B399" s="14"/>
      <c r="C399" s="14"/>
      <c r="X399" s="5"/>
      <c r="BA399" s="14"/>
      <c r="BB399" s="14"/>
    </row>
    <row r="400" spans="1:54" s="4" customFormat="1" x14ac:dyDescent="0.25">
      <c r="A400" s="18"/>
      <c r="B400" s="14"/>
      <c r="C400" s="14"/>
      <c r="X400" s="5"/>
      <c r="BA400" s="14"/>
      <c r="BB400" s="14"/>
    </row>
    <row r="401" spans="1:54" s="4" customFormat="1" x14ac:dyDescent="0.25">
      <c r="A401" s="18"/>
      <c r="B401" s="14"/>
      <c r="C401" s="14"/>
      <c r="X401" s="5"/>
      <c r="BA401" s="14"/>
      <c r="BB401" s="14"/>
    </row>
    <row r="402" spans="1:54" s="4" customFormat="1" x14ac:dyDescent="0.25">
      <c r="A402" s="18"/>
      <c r="B402" s="14"/>
      <c r="C402" s="14"/>
      <c r="X402" s="5"/>
      <c r="BA402" s="14"/>
      <c r="BB402" s="14"/>
    </row>
    <row r="403" spans="1:54" s="4" customFormat="1" x14ac:dyDescent="0.25">
      <c r="A403" s="18"/>
      <c r="B403" s="14"/>
      <c r="C403" s="14"/>
      <c r="X403" s="5"/>
      <c r="BA403" s="14"/>
      <c r="BB403" s="14"/>
    </row>
    <row r="404" spans="1:54" s="4" customFormat="1" x14ac:dyDescent="0.25">
      <c r="A404" s="18"/>
      <c r="B404" s="14"/>
      <c r="C404" s="14"/>
      <c r="X404" s="5"/>
      <c r="BA404" s="14"/>
      <c r="BB404" s="14"/>
    </row>
    <row r="405" spans="1:54" s="4" customFormat="1" x14ac:dyDescent="0.25">
      <c r="A405" s="18"/>
      <c r="B405" s="14"/>
      <c r="C405" s="14"/>
      <c r="X405" s="5"/>
      <c r="BA405" s="14"/>
      <c r="BB405" s="14"/>
    </row>
    <row r="406" spans="1:54" s="4" customFormat="1" x14ac:dyDescent="0.25">
      <c r="A406" s="18"/>
      <c r="B406" s="14"/>
      <c r="C406" s="14"/>
      <c r="X406" s="5"/>
      <c r="BA406" s="14"/>
      <c r="BB406" s="14"/>
    </row>
    <row r="407" spans="1:54" s="4" customFormat="1" x14ac:dyDescent="0.25">
      <c r="A407" s="18"/>
      <c r="B407" s="14"/>
      <c r="C407" s="14"/>
      <c r="X407" s="5"/>
      <c r="BA407" s="14"/>
      <c r="BB407" s="14"/>
    </row>
    <row r="408" spans="1:54" s="4" customFormat="1" x14ac:dyDescent="0.25">
      <c r="A408" s="18"/>
      <c r="B408" s="14"/>
      <c r="C408" s="14"/>
      <c r="X408" s="5"/>
      <c r="BA408" s="14"/>
      <c r="BB408" s="14"/>
    </row>
    <row r="409" spans="1:54" s="4" customFormat="1" x14ac:dyDescent="0.25">
      <c r="A409" s="18"/>
      <c r="B409" s="14"/>
      <c r="C409" s="14"/>
      <c r="X409" s="5"/>
      <c r="BA409" s="14"/>
      <c r="BB409" s="14"/>
    </row>
    <row r="410" spans="1:54" s="4" customFormat="1" x14ac:dyDescent="0.25">
      <c r="A410" s="18"/>
      <c r="B410" s="14"/>
      <c r="C410" s="14"/>
      <c r="X410" s="5"/>
      <c r="BA410" s="14"/>
      <c r="BB410" s="14"/>
    </row>
    <row r="411" spans="1:54" s="4" customFormat="1" x14ac:dyDescent="0.25">
      <c r="A411" s="18"/>
      <c r="B411" s="14"/>
      <c r="C411" s="14"/>
      <c r="X411" s="5"/>
      <c r="BA411" s="14"/>
      <c r="BB411" s="14"/>
    </row>
    <row r="412" spans="1:54" s="4" customFormat="1" x14ac:dyDescent="0.25">
      <c r="A412" s="18"/>
      <c r="B412" s="14"/>
      <c r="C412" s="14"/>
      <c r="X412" s="5"/>
      <c r="BA412" s="14"/>
      <c r="BB412" s="14"/>
    </row>
    <row r="413" spans="1:54" s="4" customFormat="1" x14ac:dyDescent="0.25">
      <c r="A413" s="18"/>
      <c r="B413" s="14"/>
      <c r="C413" s="14"/>
      <c r="X413" s="5"/>
      <c r="BA413" s="14"/>
      <c r="BB413" s="14"/>
    </row>
    <row r="414" spans="1:54" s="4" customFormat="1" x14ac:dyDescent="0.25">
      <c r="A414" s="18"/>
      <c r="B414" s="14"/>
      <c r="C414" s="14"/>
      <c r="X414" s="5"/>
      <c r="BA414" s="14"/>
      <c r="BB414" s="14"/>
    </row>
    <row r="415" spans="1:54" s="4" customFormat="1" x14ac:dyDescent="0.25">
      <c r="A415" s="18"/>
      <c r="B415" s="14"/>
      <c r="C415" s="14"/>
      <c r="X415" s="5"/>
      <c r="BA415" s="14"/>
      <c r="BB415" s="14"/>
    </row>
    <row r="416" spans="1:54" s="4" customFormat="1" x14ac:dyDescent="0.25">
      <c r="A416" s="18"/>
      <c r="B416" s="14"/>
      <c r="C416" s="14"/>
      <c r="X416" s="5"/>
      <c r="BA416" s="14"/>
      <c r="BB416" s="14"/>
    </row>
    <row r="417" spans="1:54" s="4" customFormat="1" x14ac:dyDescent="0.25">
      <c r="A417" s="18"/>
      <c r="B417" s="14"/>
      <c r="C417" s="14"/>
      <c r="X417" s="5"/>
      <c r="BA417" s="14"/>
      <c r="BB417" s="14"/>
    </row>
    <row r="418" spans="1:54" s="4" customFormat="1" x14ac:dyDescent="0.25">
      <c r="A418" s="18"/>
      <c r="B418" s="14"/>
      <c r="C418" s="14"/>
      <c r="X418" s="5"/>
      <c r="BA418" s="14"/>
      <c r="BB418" s="14"/>
    </row>
    <row r="419" spans="1:54" s="4" customFormat="1" x14ac:dyDescent="0.25">
      <c r="A419" s="18"/>
      <c r="B419" s="14"/>
      <c r="C419" s="14"/>
      <c r="X419" s="5"/>
      <c r="BA419" s="14"/>
      <c r="BB419" s="14"/>
    </row>
    <row r="420" spans="1:54" s="4" customFormat="1" x14ac:dyDescent="0.25">
      <c r="A420" s="18"/>
      <c r="B420" s="14"/>
      <c r="C420" s="14"/>
      <c r="X420" s="5"/>
      <c r="BA420" s="14"/>
      <c r="BB420" s="14"/>
    </row>
    <row r="421" spans="1:54" s="4" customFormat="1" x14ac:dyDescent="0.25">
      <c r="A421" s="18"/>
      <c r="B421" s="14"/>
      <c r="C421" s="14"/>
      <c r="X421" s="5"/>
      <c r="BA421" s="14"/>
      <c r="BB421" s="14"/>
    </row>
    <row r="422" spans="1:54" s="4" customFormat="1" x14ac:dyDescent="0.25">
      <c r="A422" s="18"/>
      <c r="B422" s="14"/>
      <c r="C422" s="14"/>
      <c r="X422" s="5"/>
      <c r="BA422" s="14"/>
      <c r="BB422" s="14"/>
    </row>
    <row r="423" spans="1:54" s="4" customFormat="1" x14ac:dyDescent="0.25">
      <c r="A423" s="18"/>
      <c r="B423" s="14"/>
      <c r="C423" s="14"/>
      <c r="X423" s="5"/>
      <c r="BA423" s="14"/>
      <c r="BB423" s="14"/>
    </row>
    <row r="424" spans="1:54" s="4" customFormat="1" x14ac:dyDescent="0.25">
      <c r="A424" s="18"/>
      <c r="B424" s="14"/>
      <c r="C424" s="14"/>
      <c r="X424" s="5"/>
      <c r="BA424" s="14"/>
      <c r="BB424" s="14"/>
    </row>
    <row r="425" spans="1:54" s="4" customFormat="1" x14ac:dyDescent="0.25">
      <c r="A425" s="18"/>
      <c r="B425" s="14"/>
      <c r="C425" s="14"/>
      <c r="X425" s="5"/>
      <c r="BA425" s="14"/>
      <c r="BB425" s="14"/>
    </row>
    <row r="426" spans="1:54" s="4" customFormat="1" x14ac:dyDescent="0.25">
      <c r="A426" s="18"/>
      <c r="B426" s="14"/>
      <c r="C426" s="14"/>
      <c r="X426" s="5"/>
      <c r="BA426" s="14"/>
      <c r="BB426" s="14"/>
    </row>
    <row r="427" spans="1:54" s="4" customFormat="1" x14ac:dyDescent="0.25">
      <c r="A427" s="18"/>
      <c r="B427" s="14"/>
      <c r="C427" s="14"/>
      <c r="X427" s="5"/>
      <c r="BA427" s="14"/>
      <c r="BB427" s="14"/>
    </row>
    <row r="428" spans="1:54" s="4" customFormat="1" x14ac:dyDescent="0.25">
      <c r="A428" s="18"/>
      <c r="B428" s="14"/>
      <c r="C428" s="14"/>
      <c r="X428" s="5"/>
      <c r="BA428" s="14"/>
      <c r="BB428" s="14"/>
    </row>
    <row r="429" spans="1:54" s="4" customFormat="1" x14ac:dyDescent="0.25">
      <c r="A429" s="18"/>
      <c r="B429" s="14"/>
      <c r="C429" s="14"/>
      <c r="X429" s="5"/>
      <c r="BA429" s="14"/>
      <c r="BB429" s="14"/>
    </row>
    <row r="430" spans="1:54" s="4" customFormat="1" x14ac:dyDescent="0.25">
      <c r="A430" s="18"/>
      <c r="B430" s="14"/>
      <c r="C430" s="14"/>
      <c r="X430" s="5"/>
      <c r="BA430" s="14"/>
      <c r="BB430" s="14"/>
    </row>
    <row r="431" spans="1:54" s="4" customFormat="1" x14ac:dyDescent="0.25">
      <c r="A431" s="18"/>
      <c r="B431" s="14"/>
      <c r="C431" s="14"/>
      <c r="X431" s="5"/>
      <c r="BA431" s="14"/>
      <c r="BB431" s="14"/>
    </row>
    <row r="432" spans="1:54" s="4" customFormat="1" x14ac:dyDescent="0.25">
      <c r="A432" s="18"/>
      <c r="B432" s="14"/>
      <c r="C432" s="14"/>
      <c r="X432" s="5"/>
      <c r="BA432" s="14"/>
      <c r="BB432" s="14"/>
    </row>
    <row r="433" spans="1:54" s="4" customFormat="1" x14ac:dyDescent="0.25">
      <c r="A433" s="18"/>
      <c r="B433" s="14"/>
      <c r="C433" s="14"/>
      <c r="X433" s="5"/>
      <c r="BA433" s="14"/>
      <c r="BB433" s="14"/>
    </row>
    <row r="434" spans="1:54" s="4" customFormat="1" x14ac:dyDescent="0.25">
      <c r="A434" s="18"/>
      <c r="B434" s="14"/>
      <c r="C434" s="14"/>
      <c r="X434" s="5"/>
      <c r="BA434" s="14"/>
      <c r="BB434" s="14"/>
    </row>
    <row r="435" spans="1:54" s="4" customFormat="1" x14ac:dyDescent="0.25">
      <c r="A435" s="18"/>
      <c r="B435" s="14"/>
      <c r="C435" s="14"/>
      <c r="X435" s="5"/>
      <c r="BA435" s="14"/>
      <c r="BB435" s="14"/>
    </row>
    <row r="436" spans="1:54" s="4" customFormat="1" x14ac:dyDescent="0.25">
      <c r="A436" s="18"/>
      <c r="B436" s="14"/>
      <c r="C436" s="14"/>
      <c r="X436" s="5"/>
      <c r="BA436" s="14"/>
      <c r="BB436" s="14"/>
    </row>
    <row r="437" spans="1:54" s="4" customFormat="1" x14ac:dyDescent="0.25">
      <c r="A437" s="18"/>
      <c r="B437" s="14"/>
      <c r="C437" s="14"/>
      <c r="X437" s="5"/>
      <c r="BA437" s="14"/>
      <c r="BB437" s="14"/>
    </row>
    <row r="438" spans="1:54" s="4" customFormat="1" x14ac:dyDescent="0.25">
      <c r="A438" s="18"/>
      <c r="B438" s="14"/>
      <c r="C438" s="14"/>
      <c r="X438" s="5"/>
      <c r="BA438" s="14"/>
      <c r="BB438" s="14"/>
    </row>
    <row r="439" spans="1:54" s="4" customFormat="1" x14ac:dyDescent="0.25">
      <c r="A439" s="18"/>
      <c r="B439" s="14"/>
      <c r="C439" s="14"/>
      <c r="X439" s="5"/>
      <c r="BA439" s="14"/>
      <c r="BB439" s="14"/>
    </row>
    <row r="440" spans="1:54" s="4" customFormat="1" x14ac:dyDescent="0.25">
      <c r="A440" s="18"/>
      <c r="B440" s="14"/>
      <c r="C440" s="14"/>
      <c r="X440" s="5"/>
      <c r="BA440" s="14"/>
      <c r="BB440" s="14"/>
    </row>
    <row r="441" spans="1:54" s="4" customFormat="1" x14ac:dyDescent="0.25">
      <c r="A441" s="18"/>
      <c r="B441" s="14"/>
      <c r="C441" s="14"/>
      <c r="X441" s="5"/>
      <c r="BA441" s="14"/>
      <c r="BB441" s="14"/>
    </row>
    <row r="442" spans="1:54" s="4" customFormat="1" x14ac:dyDescent="0.25">
      <c r="A442" s="18"/>
      <c r="B442" s="14"/>
      <c r="C442" s="14"/>
      <c r="X442" s="5"/>
      <c r="BA442" s="14"/>
      <c r="BB442" s="14"/>
    </row>
    <row r="443" spans="1:54" s="4" customFormat="1" x14ac:dyDescent="0.25">
      <c r="A443" s="18"/>
      <c r="B443" s="14"/>
      <c r="C443" s="14"/>
      <c r="X443" s="5"/>
      <c r="BA443" s="14"/>
      <c r="BB443" s="14"/>
    </row>
    <row r="444" spans="1:54" s="4" customFormat="1" x14ac:dyDescent="0.25">
      <c r="A444" s="18"/>
      <c r="B444" s="14"/>
      <c r="C444" s="14"/>
      <c r="X444" s="5"/>
      <c r="BA444" s="14"/>
      <c r="BB444" s="14"/>
    </row>
    <row r="445" spans="1:54" s="4" customFormat="1" x14ac:dyDescent="0.25">
      <c r="A445" s="18"/>
      <c r="B445" s="14"/>
      <c r="C445" s="14"/>
      <c r="X445" s="5"/>
      <c r="BA445" s="14"/>
      <c r="BB445" s="14"/>
    </row>
    <row r="446" spans="1:54" s="4" customFormat="1" x14ac:dyDescent="0.25">
      <c r="A446" s="18"/>
      <c r="B446" s="14"/>
      <c r="C446" s="14"/>
      <c r="X446" s="5"/>
      <c r="BA446" s="14"/>
      <c r="BB446" s="14"/>
    </row>
    <row r="447" spans="1:54" s="4" customFormat="1" x14ac:dyDescent="0.25">
      <c r="A447" s="18"/>
      <c r="B447" s="14"/>
      <c r="C447" s="14"/>
      <c r="X447" s="5"/>
      <c r="BA447" s="14"/>
      <c r="BB447" s="14"/>
    </row>
    <row r="448" spans="1:54" s="4" customFormat="1" x14ac:dyDescent="0.25">
      <c r="A448" s="18"/>
      <c r="B448" s="14"/>
      <c r="C448" s="14"/>
      <c r="X448" s="5"/>
      <c r="BA448" s="14"/>
      <c r="BB448" s="14"/>
    </row>
    <row r="449" spans="1:54" s="4" customFormat="1" x14ac:dyDescent="0.25">
      <c r="A449" s="18"/>
      <c r="B449" s="14"/>
      <c r="C449" s="14"/>
      <c r="X449" s="5"/>
      <c r="BA449" s="14"/>
      <c r="BB449" s="14"/>
    </row>
    <row r="450" spans="1:54" s="4" customFormat="1" x14ac:dyDescent="0.25">
      <c r="A450" s="18"/>
      <c r="B450" s="14"/>
      <c r="C450" s="14"/>
      <c r="X450" s="5"/>
      <c r="BA450" s="14"/>
      <c r="BB450" s="14"/>
    </row>
    <row r="451" spans="1:54" s="4" customFormat="1" x14ac:dyDescent="0.25">
      <c r="A451" s="18"/>
      <c r="B451" s="14"/>
      <c r="C451" s="14"/>
      <c r="X451" s="5"/>
      <c r="BA451" s="14"/>
      <c r="BB451" s="14"/>
    </row>
    <row r="452" spans="1:54" s="4" customFormat="1" x14ac:dyDescent="0.25">
      <c r="A452" s="18"/>
      <c r="B452" s="14"/>
      <c r="C452" s="14"/>
      <c r="X452" s="5"/>
      <c r="BA452" s="14"/>
      <c r="BB452" s="14"/>
    </row>
    <row r="453" spans="1:54" s="4" customFormat="1" x14ac:dyDescent="0.25">
      <c r="A453" s="18"/>
      <c r="B453" s="14"/>
      <c r="C453" s="14"/>
      <c r="X453" s="5"/>
      <c r="BA453" s="14"/>
      <c r="BB453" s="14"/>
    </row>
    <row r="454" spans="1:54" s="4" customFormat="1" x14ac:dyDescent="0.25">
      <c r="A454" s="18"/>
      <c r="B454" s="14"/>
      <c r="C454" s="14"/>
      <c r="X454" s="5"/>
      <c r="BA454" s="14"/>
      <c r="BB454" s="14"/>
    </row>
    <row r="455" spans="1:54" s="4" customFormat="1" x14ac:dyDescent="0.25">
      <c r="A455" s="18"/>
      <c r="B455" s="14"/>
      <c r="C455" s="14"/>
      <c r="X455" s="5"/>
      <c r="BA455" s="14"/>
      <c r="BB455" s="14"/>
    </row>
    <row r="456" spans="1:54" s="4" customFormat="1" x14ac:dyDescent="0.25">
      <c r="A456" s="18"/>
      <c r="B456" s="14"/>
      <c r="C456" s="14"/>
      <c r="X456" s="5"/>
      <c r="BA456" s="14"/>
      <c r="BB456" s="14"/>
    </row>
    <row r="457" spans="1:54" s="4" customFormat="1" x14ac:dyDescent="0.25">
      <c r="A457" s="18"/>
      <c r="B457" s="14"/>
      <c r="C457" s="14"/>
      <c r="X457" s="5"/>
      <c r="BA457" s="14"/>
      <c r="BB457" s="14"/>
    </row>
    <row r="458" spans="1:54" s="4" customFormat="1" x14ac:dyDescent="0.25">
      <c r="A458" s="18"/>
      <c r="B458" s="14"/>
      <c r="C458" s="14"/>
      <c r="X458" s="5"/>
      <c r="BA458" s="14"/>
      <c r="BB458" s="14"/>
    </row>
    <row r="459" spans="1:54" s="4" customFormat="1" x14ac:dyDescent="0.25">
      <c r="A459" s="18"/>
      <c r="B459" s="14"/>
      <c r="C459" s="14"/>
      <c r="X459" s="5"/>
      <c r="BA459" s="14"/>
      <c r="BB459" s="14"/>
    </row>
    <row r="460" spans="1:54" s="4" customFormat="1" x14ac:dyDescent="0.25">
      <c r="A460" s="18"/>
      <c r="B460" s="14"/>
      <c r="C460" s="14"/>
      <c r="X460" s="5"/>
      <c r="BA460" s="14"/>
      <c r="BB460" s="14"/>
    </row>
    <row r="461" spans="1:54" s="4" customFormat="1" x14ac:dyDescent="0.25">
      <c r="A461" s="18"/>
      <c r="B461" s="14"/>
      <c r="C461" s="14"/>
      <c r="X461" s="5"/>
      <c r="BA461" s="14"/>
      <c r="BB461" s="14"/>
    </row>
    <row r="462" spans="1:54" s="4" customFormat="1" x14ac:dyDescent="0.25">
      <c r="A462" s="18"/>
      <c r="B462" s="14"/>
      <c r="C462" s="14"/>
      <c r="X462" s="5"/>
      <c r="BA462" s="14"/>
      <c r="BB462" s="14"/>
    </row>
    <row r="463" spans="1:54" s="4" customFormat="1" x14ac:dyDescent="0.25">
      <c r="A463" s="18"/>
      <c r="B463" s="14"/>
      <c r="C463" s="14"/>
      <c r="X463" s="5"/>
      <c r="BA463" s="14"/>
      <c r="BB463" s="14"/>
    </row>
    <row r="464" spans="1:54" s="4" customFormat="1" x14ac:dyDescent="0.25">
      <c r="A464" s="18"/>
      <c r="B464" s="14"/>
      <c r="C464" s="14"/>
      <c r="X464" s="5"/>
      <c r="BA464" s="14"/>
      <c r="BB464" s="14"/>
    </row>
    <row r="465" spans="1:54" s="4" customFormat="1" x14ac:dyDescent="0.25">
      <c r="A465" s="18"/>
      <c r="B465" s="14"/>
      <c r="C465" s="14"/>
      <c r="X465" s="5"/>
      <c r="BA465" s="14"/>
      <c r="BB465" s="14"/>
    </row>
    <row r="466" spans="1:54" s="4" customFormat="1" x14ac:dyDescent="0.25">
      <c r="A466" s="18"/>
      <c r="B466" s="14"/>
      <c r="C466" s="14"/>
      <c r="X466" s="5"/>
      <c r="BA466" s="14"/>
      <c r="BB466" s="14"/>
    </row>
    <row r="467" spans="1:54" s="4" customFormat="1" x14ac:dyDescent="0.25">
      <c r="A467" s="18"/>
      <c r="B467" s="14"/>
      <c r="C467" s="14"/>
      <c r="X467" s="5"/>
      <c r="BA467" s="14"/>
      <c r="BB467" s="14"/>
    </row>
    <row r="468" spans="1:54" s="4" customFormat="1" x14ac:dyDescent="0.25">
      <c r="A468" s="18"/>
      <c r="B468" s="14"/>
      <c r="C468" s="14"/>
      <c r="X468" s="5"/>
      <c r="BA468" s="14"/>
      <c r="BB468" s="14"/>
    </row>
    <row r="469" spans="1:54" s="4" customFormat="1" x14ac:dyDescent="0.25">
      <c r="A469" s="18"/>
      <c r="B469" s="14"/>
      <c r="C469" s="14"/>
      <c r="X469" s="5"/>
      <c r="BA469" s="14"/>
      <c r="BB469" s="14"/>
    </row>
    <row r="470" spans="1:54" s="4" customFormat="1" x14ac:dyDescent="0.25">
      <c r="A470" s="18"/>
      <c r="B470" s="14"/>
      <c r="C470" s="14"/>
      <c r="X470" s="5"/>
      <c r="BA470" s="14"/>
      <c r="BB470" s="14"/>
    </row>
    <row r="471" spans="1:54" s="4" customFormat="1" x14ac:dyDescent="0.25">
      <c r="A471" s="18"/>
      <c r="B471" s="14"/>
      <c r="C471" s="14"/>
      <c r="X471" s="5"/>
      <c r="BA471" s="14"/>
      <c r="BB471" s="14"/>
    </row>
    <row r="472" spans="1:54" s="4" customFormat="1" x14ac:dyDescent="0.25">
      <c r="A472" s="18"/>
      <c r="B472" s="14"/>
      <c r="C472" s="14"/>
      <c r="X472" s="5"/>
      <c r="BA472" s="14"/>
      <c r="BB472" s="14"/>
    </row>
    <row r="473" spans="1:54" s="4" customFormat="1" x14ac:dyDescent="0.25">
      <c r="A473" s="18"/>
      <c r="B473" s="14"/>
      <c r="C473" s="14"/>
      <c r="X473" s="5"/>
      <c r="BA473" s="14"/>
      <c r="BB473" s="14"/>
    </row>
    <row r="474" spans="1:54" s="4" customFormat="1" x14ac:dyDescent="0.25">
      <c r="A474" s="18"/>
      <c r="B474" s="14"/>
      <c r="C474" s="14"/>
      <c r="X474" s="5"/>
      <c r="BA474" s="14"/>
      <c r="BB474" s="14"/>
    </row>
    <row r="475" spans="1:54" s="4" customFormat="1" x14ac:dyDescent="0.25">
      <c r="A475" s="18"/>
      <c r="B475" s="14"/>
      <c r="C475" s="14"/>
      <c r="X475" s="5"/>
      <c r="BA475" s="14"/>
      <c r="BB475" s="14"/>
    </row>
    <row r="476" spans="1:54" s="4" customFormat="1" x14ac:dyDescent="0.25">
      <c r="A476" s="18"/>
      <c r="B476" s="14"/>
      <c r="C476" s="14"/>
      <c r="X476" s="5"/>
      <c r="BA476" s="14"/>
      <c r="BB476" s="14"/>
    </row>
    <row r="477" spans="1:54" s="4" customFormat="1" x14ac:dyDescent="0.25">
      <c r="A477" s="18"/>
      <c r="B477" s="14"/>
      <c r="C477" s="14"/>
      <c r="X477" s="5"/>
      <c r="BA477" s="14"/>
      <c r="BB477" s="14"/>
    </row>
    <row r="478" spans="1:54" s="4" customFormat="1" x14ac:dyDescent="0.25">
      <c r="A478" s="18"/>
      <c r="B478" s="14"/>
      <c r="C478" s="14"/>
      <c r="X478" s="5"/>
      <c r="BA478" s="14"/>
      <c r="BB478" s="14"/>
    </row>
    <row r="479" spans="1:54" s="4" customFormat="1" x14ac:dyDescent="0.25">
      <c r="A479" s="18"/>
      <c r="B479" s="14"/>
      <c r="C479" s="14"/>
      <c r="X479" s="5"/>
      <c r="BA479" s="14"/>
      <c r="BB479" s="14"/>
    </row>
    <row r="480" spans="1:54" s="4" customFormat="1" x14ac:dyDescent="0.25">
      <c r="A480" s="18"/>
      <c r="B480" s="14"/>
      <c r="C480" s="14"/>
      <c r="X480" s="5"/>
      <c r="BA480" s="14"/>
      <c r="BB480" s="14"/>
    </row>
    <row r="481" spans="1:54" s="4" customFormat="1" x14ac:dyDescent="0.25">
      <c r="A481" s="18"/>
      <c r="B481" s="14"/>
      <c r="C481" s="14"/>
      <c r="X481" s="5"/>
      <c r="BA481" s="14"/>
      <c r="BB481" s="14"/>
    </row>
    <row r="482" spans="1:54" s="4" customFormat="1" x14ac:dyDescent="0.25">
      <c r="A482" s="18"/>
      <c r="B482" s="14"/>
      <c r="C482" s="14"/>
      <c r="X482" s="5"/>
      <c r="BA482" s="14"/>
      <c r="BB482" s="14"/>
    </row>
    <row r="483" spans="1:54" s="4" customFormat="1" x14ac:dyDescent="0.25">
      <c r="A483" s="18"/>
      <c r="B483" s="14"/>
      <c r="C483" s="14"/>
      <c r="X483" s="5"/>
      <c r="BA483" s="14"/>
      <c r="BB483" s="14"/>
    </row>
    <row r="484" spans="1:54" s="4" customFormat="1" x14ac:dyDescent="0.25">
      <c r="A484" s="18"/>
      <c r="B484" s="14"/>
      <c r="C484" s="14"/>
      <c r="X484" s="5"/>
      <c r="BA484" s="14"/>
      <c r="BB484" s="14"/>
    </row>
    <row r="485" spans="1:54" s="4" customFormat="1" x14ac:dyDescent="0.25">
      <c r="A485" s="18"/>
      <c r="B485" s="14"/>
      <c r="C485" s="14"/>
      <c r="X485" s="5"/>
      <c r="BA485" s="14"/>
      <c r="BB485" s="14"/>
    </row>
    <row r="486" spans="1:54" s="4" customFormat="1" x14ac:dyDescent="0.25">
      <c r="A486" s="18"/>
      <c r="B486" s="14"/>
      <c r="C486" s="14"/>
      <c r="X486" s="5"/>
      <c r="BA486" s="14"/>
      <c r="BB486" s="14"/>
    </row>
    <row r="487" spans="1:54" s="4" customFormat="1" x14ac:dyDescent="0.25">
      <c r="A487" s="18"/>
      <c r="B487" s="14"/>
      <c r="C487" s="14"/>
      <c r="X487" s="5"/>
      <c r="BA487" s="14"/>
      <c r="BB487" s="14"/>
    </row>
    <row r="488" spans="1:54" s="4" customFormat="1" x14ac:dyDescent="0.25">
      <c r="A488" s="18"/>
      <c r="B488" s="14"/>
      <c r="C488" s="14"/>
      <c r="X488" s="5"/>
      <c r="BA488" s="14"/>
      <c r="BB488" s="14"/>
    </row>
    <row r="489" spans="1:54" s="4" customFormat="1" x14ac:dyDescent="0.25">
      <c r="A489" s="18"/>
      <c r="B489" s="14"/>
      <c r="C489" s="14"/>
      <c r="X489" s="5"/>
      <c r="BA489" s="14"/>
      <c r="BB489" s="14"/>
    </row>
    <row r="490" spans="1:54" s="4" customFormat="1" x14ac:dyDescent="0.25">
      <c r="A490" s="18"/>
      <c r="B490" s="14"/>
      <c r="C490" s="14"/>
      <c r="X490" s="5"/>
      <c r="BA490" s="14"/>
      <c r="BB490" s="14"/>
    </row>
    <row r="491" spans="1:54" s="4" customFormat="1" x14ac:dyDescent="0.25">
      <c r="A491" s="18"/>
      <c r="B491" s="14"/>
      <c r="C491" s="14"/>
      <c r="X491" s="5"/>
      <c r="BA491" s="14"/>
      <c r="BB491" s="14"/>
    </row>
    <row r="492" spans="1:54" s="4" customFormat="1" x14ac:dyDescent="0.25">
      <c r="A492" s="18"/>
      <c r="B492" s="14"/>
      <c r="C492" s="14"/>
      <c r="X492" s="5"/>
      <c r="BA492" s="14"/>
      <c r="BB492" s="14"/>
    </row>
    <row r="493" spans="1:54" s="4" customFormat="1" x14ac:dyDescent="0.25">
      <c r="A493" s="18"/>
      <c r="B493" s="14"/>
      <c r="C493" s="14"/>
      <c r="X493" s="5"/>
      <c r="BA493" s="14"/>
      <c r="BB493" s="14"/>
    </row>
    <row r="494" spans="1:54" s="4" customFormat="1" x14ac:dyDescent="0.25">
      <c r="A494" s="18"/>
      <c r="B494" s="14"/>
      <c r="C494" s="14"/>
      <c r="X494" s="5"/>
      <c r="BA494" s="14"/>
      <c r="BB494" s="14"/>
    </row>
    <row r="495" spans="1:54" s="4" customFormat="1" x14ac:dyDescent="0.25">
      <c r="A495" s="18"/>
      <c r="B495" s="14"/>
      <c r="C495" s="14"/>
      <c r="X495" s="5"/>
      <c r="BA495" s="14"/>
      <c r="BB495" s="14"/>
    </row>
    <row r="496" spans="1:54" s="4" customFormat="1" x14ac:dyDescent="0.25">
      <c r="A496" s="18"/>
      <c r="B496" s="14"/>
      <c r="C496" s="14"/>
      <c r="X496" s="5"/>
      <c r="BA496" s="14"/>
      <c r="BB496" s="14"/>
    </row>
    <row r="497" spans="1:54" s="4" customFormat="1" x14ac:dyDescent="0.25">
      <c r="A497" s="18"/>
      <c r="B497" s="14"/>
      <c r="C497" s="14"/>
      <c r="X497" s="5"/>
      <c r="BA497" s="14"/>
      <c r="BB497" s="14"/>
    </row>
    <row r="498" spans="1:54" s="4" customFormat="1" x14ac:dyDescent="0.25">
      <c r="A498" s="18"/>
      <c r="B498" s="14"/>
      <c r="C498" s="14"/>
      <c r="X498" s="5"/>
      <c r="BA498" s="14"/>
      <c r="BB498" s="14"/>
    </row>
    <row r="499" spans="1:54" s="4" customFormat="1" x14ac:dyDescent="0.25">
      <c r="A499" s="18"/>
      <c r="B499" s="14"/>
      <c r="C499" s="14"/>
      <c r="X499" s="5"/>
      <c r="BA499" s="14"/>
      <c r="BB499" s="14"/>
    </row>
    <row r="500" spans="1:54" s="4" customFormat="1" x14ac:dyDescent="0.25">
      <c r="A500" s="18"/>
      <c r="B500" s="14"/>
      <c r="C500" s="14"/>
      <c r="X500" s="5"/>
      <c r="BA500" s="14"/>
      <c r="BB500" s="14"/>
    </row>
    <row r="501" spans="1:54" s="4" customFormat="1" x14ac:dyDescent="0.25">
      <c r="A501" s="18"/>
      <c r="B501" s="14"/>
      <c r="C501" s="14"/>
      <c r="X501" s="5"/>
      <c r="BA501" s="14"/>
      <c r="BB501" s="14"/>
    </row>
    <row r="502" spans="1:54" s="4" customFormat="1" x14ac:dyDescent="0.25">
      <c r="A502" s="18"/>
      <c r="B502" s="14"/>
      <c r="C502" s="14"/>
      <c r="X502" s="5"/>
      <c r="BA502" s="14"/>
      <c r="BB502" s="14"/>
    </row>
    <row r="503" spans="1:54" s="4" customFormat="1" x14ac:dyDescent="0.25">
      <c r="A503" s="18"/>
      <c r="B503" s="14"/>
      <c r="C503" s="14"/>
      <c r="X503" s="5"/>
      <c r="BA503" s="14"/>
      <c r="BB503" s="14"/>
    </row>
    <row r="504" spans="1:54" s="4" customFormat="1" x14ac:dyDescent="0.25">
      <c r="A504" s="18"/>
      <c r="B504" s="14"/>
      <c r="C504" s="14"/>
      <c r="X504" s="5"/>
      <c r="BA504" s="14"/>
      <c r="BB504" s="14"/>
    </row>
    <row r="505" spans="1:54" s="4" customFormat="1" x14ac:dyDescent="0.25">
      <c r="A505" s="18"/>
      <c r="B505" s="14"/>
      <c r="C505" s="14"/>
      <c r="X505" s="5"/>
      <c r="BA505" s="14"/>
      <c r="BB505" s="14"/>
    </row>
    <row r="506" spans="1:54" s="4" customFormat="1" x14ac:dyDescent="0.25">
      <c r="A506" s="18"/>
      <c r="B506" s="14"/>
      <c r="C506" s="14"/>
      <c r="X506" s="5"/>
      <c r="BA506" s="14"/>
      <c r="BB506" s="14"/>
    </row>
    <row r="507" spans="1:54" s="4" customFormat="1" x14ac:dyDescent="0.25">
      <c r="A507" s="18"/>
      <c r="B507" s="14"/>
      <c r="C507" s="14"/>
      <c r="X507" s="5"/>
      <c r="BA507" s="14"/>
      <c r="BB507" s="14"/>
    </row>
    <row r="508" spans="1:54" s="4" customFormat="1" x14ac:dyDescent="0.25">
      <c r="A508" s="18"/>
      <c r="B508" s="14"/>
      <c r="C508" s="14"/>
      <c r="X508" s="5"/>
      <c r="BA508" s="14"/>
      <c r="BB508" s="14"/>
    </row>
    <row r="509" spans="1:54" s="4" customFormat="1" x14ac:dyDescent="0.25">
      <c r="A509" s="18"/>
      <c r="B509" s="14"/>
      <c r="C509" s="14"/>
      <c r="X509" s="5"/>
      <c r="BA509" s="14"/>
      <c r="BB509" s="14"/>
    </row>
    <row r="510" spans="1:54" s="4" customFormat="1" x14ac:dyDescent="0.25">
      <c r="A510" s="18"/>
      <c r="B510" s="14"/>
      <c r="C510" s="14"/>
      <c r="X510" s="5"/>
      <c r="BA510" s="14"/>
      <c r="BB510" s="14"/>
    </row>
    <row r="511" spans="1:54" s="4" customFormat="1" x14ac:dyDescent="0.25">
      <c r="A511" s="18"/>
      <c r="B511" s="14"/>
      <c r="C511" s="14"/>
      <c r="X511" s="5"/>
      <c r="BA511" s="14"/>
      <c r="BB511" s="14"/>
    </row>
    <row r="512" spans="1:54" s="4" customFormat="1" x14ac:dyDescent="0.25">
      <c r="A512" s="18"/>
      <c r="B512" s="14"/>
      <c r="C512" s="14"/>
      <c r="X512" s="5"/>
      <c r="BA512" s="14"/>
      <c r="BB512" s="14"/>
    </row>
    <row r="513" spans="1:54" s="4" customFormat="1" x14ac:dyDescent="0.25">
      <c r="A513" s="18"/>
      <c r="B513" s="14"/>
      <c r="C513" s="14"/>
      <c r="X513" s="5"/>
      <c r="BA513" s="14"/>
      <c r="BB513" s="14"/>
    </row>
    <row r="514" spans="1:54" s="4" customFormat="1" x14ac:dyDescent="0.25">
      <c r="A514" s="18"/>
      <c r="B514" s="14"/>
      <c r="C514" s="14"/>
      <c r="X514" s="5"/>
      <c r="BA514" s="14"/>
      <c r="BB514" s="14"/>
    </row>
    <row r="515" spans="1:54" s="4" customFormat="1" x14ac:dyDescent="0.25">
      <c r="A515" s="18"/>
      <c r="B515" s="14"/>
      <c r="C515" s="14"/>
      <c r="X515" s="5"/>
      <c r="BA515" s="14"/>
      <c r="BB515" s="14"/>
    </row>
    <row r="516" spans="1:54" s="4" customFormat="1" x14ac:dyDescent="0.25">
      <c r="A516" s="18"/>
      <c r="B516" s="14"/>
      <c r="C516" s="14"/>
      <c r="X516" s="5"/>
      <c r="BA516" s="14"/>
      <c r="BB516" s="14"/>
    </row>
    <row r="517" spans="1:54" s="4" customFormat="1" x14ac:dyDescent="0.25">
      <c r="A517" s="18"/>
      <c r="B517" s="14"/>
      <c r="C517" s="14"/>
      <c r="X517" s="5"/>
      <c r="BA517" s="14"/>
      <c r="BB517" s="14"/>
    </row>
    <row r="518" spans="1:54" s="4" customFormat="1" x14ac:dyDescent="0.25">
      <c r="A518" s="18"/>
      <c r="B518" s="14"/>
      <c r="C518" s="14"/>
      <c r="X518" s="5"/>
      <c r="BA518" s="14"/>
      <c r="BB518" s="14"/>
    </row>
    <row r="519" spans="1:54" s="4" customFormat="1" x14ac:dyDescent="0.25">
      <c r="A519" s="18"/>
      <c r="B519" s="14"/>
      <c r="C519" s="14"/>
      <c r="X519" s="5"/>
      <c r="BA519" s="14"/>
      <c r="BB519" s="14"/>
    </row>
    <row r="520" spans="1:54" s="4" customFormat="1" x14ac:dyDescent="0.25">
      <c r="A520" s="18"/>
      <c r="B520" s="14"/>
      <c r="C520" s="14"/>
      <c r="X520" s="5"/>
      <c r="BA520" s="14"/>
      <c r="BB520" s="14"/>
    </row>
    <row r="521" spans="1:54" s="4" customFormat="1" x14ac:dyDescent="0.25">
      <c r="A521" s="18"/>
      <c r="B521" s="14"/>
      <c r="C521" s="14"/>
      <c r="X521" s="5"/>
      <c r="BA521" s="14"/>
      <c r="BB521" s="14"/>
    </row>
    <row r="522" spans="1:54" s="4" customFormat="1" x14ac:dyDescent="0.25">
      <c r="A522" s="18"/>
      <c r="B522" s="14"/>
      <c r="C522" s="14"/>
      <c r="X522" s="5"/>
      <c r="BA522" s="14"/>
      <c r="BB522" s="14"/>
    </row>
    <row r="523" spans="1:54" s="4" customFormat="1" x14ac:dyDescent="0.25">
      <c r="A523" s="18"/>
      <c r="B523" s="14"/>
      <c r="C523" s="14"/>
      <c r="X523" s="5"/>
      <c r="BA523" s="14"/>
      <c r="BB523" s="14"/>
    </row>
    <row r="524" spans="1:54" s="4" customFormat="1" x14ac:dyDescent="0.25">
      <c r="A524" s="18"/>
      <c r="B524" s="14"/>
      <c r="C524" s="14"/>
      <c r="X524" s="5"/>
      <c r="BA524" s="14"/>
      <c r="BB524" s="14"/>
    </row>
    <row r="525" spans="1:54" s="4" customFormat="1" x14ac:dyDescent="0.25">
      <c r="A525" s="18"/>
      <c r="B525" s="14"/>
      <c r="C525" s="14"/>
      <c r="X525" s="5"/>
      <c r="BA525" s="14"/>
      <c r="BB525" s="14"/>
    </row>
    <row r="526" spans="1:54" s="4" customFormat="1" x14ac:dyDescent="0.25">
      <c r="A526" s="18"/>
      <c r="B526" s="14"/>
      <c r="C526" s="14"/>
      <c r="X526" s="5"/>
      <c r="BA526" s="14"/>
      <c r="BB526" s="14"/>
    </row>
    <row r="527" spans="1:54" s="4" customFormat="1" x14ac:dyDescent="0.25">
      <c r="A527" s="18"/>
      <c r="B527" s="14"/>
      <c r="C527" s="14"/>
      <c r="X527" s="5"/>
      <c r="BA527" s="14"/>
      <c r="BB527" s="14"/>
    </row>
    <row r="528" spans="1:54" s="4" customFormat="1" x14ac:dyDescent="0.25">
      <c r="A528" s="18"/>
      <c r="B528" s="14"/>
      <c r="C528" s="14"/>
      <c r="X528" s="5"/>
      <c r="BA528" s="14"/>
      <c r="BB528" s="14"/>
    </row>
    <row r="529" spans="1:54" s="4" customFormat="1" x14ac:dyDescent="0.25">
      <c r="A529" s="18"/>
      <c r="B529" s="14"/>
      <c r="C529" s="14"/>
      <c r="X529" s="5"/>
      <c r="BA529" s="14"/>
      <c r="BB529" s="14"/>
    </row>
    <row r="530" spans="1:54" s="4" customFormat="1" x14ac:dyDescent="0.25">
      <c r="A530" s="18"/>
      <c r="B530" s="14"/>
      <c r="C530" s="14"/>
      <c r="X530" s="5"/>
      <c r="BA530" s="14"/>
      <c r="BB530" s="14"/>
    </row>
    <row r="531" spans="1:54" s="4" customFormat="1" x14ac:dyDescent="0.25">
      <c r="A531" s="18"/>
      <c r="B531" s="14"/>
      <c r="C531" s="14"/>
      <c r="X531" s="5"/>
      <c r="BA531" s="14"/>
      <c r="BB531" s="14"/>
    </row>
    <row r="532" spans="1:54" s="4" customFormat="1" x14ac:dyDescent="0.25">
      <c r="A532" s="18"/>
      <c r="B532" s="14"/>
      <c r="C532" s="14"/>
      <c r="X532" s="5"/>
      <c r="BA532" s="14"/>
      <c r="BB532" s="14"/>
    </row>
    <row r="533" spans="1:54" s="4" customFormat="1" x14ac:dyDescent="0.25">
      <c r="A533" s="18"/>
      <c r="B533" s="14"/>
      <c r="C533" s="14"/>
      <c r="X533" s="5"/>
      <c r="BA533" s="14"/>
      <c r="BB533" s="14"/>
    </row>
    <row r="534" spans="1:54" s="4" customFormat="1" x14ac:dyDescent="0.25">
      <c r="A534" s="18"/>
      <c r="B534" s="14"/>
      <c r="C534" s="14"/>
      <c r="X534" s="5"/>
      <c r="BA534" s="14"/>
      <c r="BB534" s="14"/>
    </row>
    <row r="535" spans="1:54" s="4" customFormat="1" x14ac:dyDescent="0.25">
      <c r="A535" s="18"/>
      <c r="B535" s="14"/>
      <c r="C535" s="14"/>
      <c r="X535" s="5"/>
      <c r="BA535" s="14"/>
      <c r="BB535" s="14"/>
    </row>
    <row r="536" spans="1:54" s="4" customFormat="1" x14ac:dyDescent="0.25">
      <c r="A536" s="18"/>
      <c r="B536" s="14"/>
      <c r="C536" s="14"/>
      <c r="X536" s="5"/>
      <c r="BA536" s="14"/>
      <c r="BB536" s="14"/>
    </row>
    <row r="537" spans="1:54" s="4" customFormat="1" x14ac:dyDescent="0.25">
      <c r="A537" s="18"/>
      <c r="B537" s="14"/>
      <c r="C537" s="14"/>
      <c r="X537" s="5"/>
      <c r="BA537" s="14"/>
      <c r="BB537" s="14"/>
    </row>
    <row r="538" spans="1:54" s="4" customFormat="1" x14ac:dyDescent="0.25">
      <c r="A538" s="18"/>
      <c r="B538" s="14"/>
      <c r="C538" s="14"/>
      <c r="X538" s="5"/>
      <c r="BA538" s="14"/>
      <c r="BB538" s="14"/>
    </row>
    <row r="539" spans="1:54" s="4" customFormat="1" x14ac:dyDescent="0.25">
      <c r="A539" s="18"/>
      <c r="B539" s="14"/>
      <c r="C539" s="14"/>
      <c r="X539" s="5"/>
      <c r="BA539" s="14"/>
      <c r="BB539" s="14"/>
    </row>
    <row r="540" spans="1:54" s="4" customFormat="1" x14ac:dyDescent="0.25">
      <c r="A540" s="18"/>
      <c r="B540" s="14"/>
      <c r="C540" s="14"/>
      <c r="X540" s="5"/>
      <c r="BA540" s="14"/>
      <c r="BB540" s="14"/>
    </row>
    <row r="541" spans="1:54" s="4" customFormat="1" x14ac:dyDescent="0.25">
      <c r="A541" s="18"/>
      <c r="B541" s="14"/>
      <c r="C541" s="14"/>
      <c r="X541" s="5"/>
      <c r="BA541" s="14"/>
      <c r="BB541" s="14"/>
    </row>
    <row r="542" spans="1:54" s="4" customFormat="1" x14ac:dyDescent="0.25">
      <c r="A542" s="18"/>
      <c r="B542" s="14"/>
      <c r="C542" s="14"/>
      <c r="X542" s="5"/>
      <c r="BA542" s="14"/>
      <c r="BB542" s="14"/>
    </row>
    <row r="543" spans="1:54" s="4" customFormat="1" x14ac:dyDescent="0.25">
      <c r="A543" s="18"/>
      <c r="B543" s="14"/>
      <c r="C543" s="14"/>
      <c r="X543" s="5"/>
      <c r="BA543" s="14"/>
      <c r="BB543" s="14"/>
    </row>
    <row r="544" spans="1:54" s="4" customFormat="1" x14ac:dyDescent="0.25">
      <c r="A544" s="18"/>
      <c r="B544" s="14"/>
      <c r="C544" s="14"/>
      <c r="X544" s="5"/>
      <c r="BA544" s="14"/>
      <c r="BB544" s="14"/>
    </row>
    <row r="545" spans="1:54" s="4" customFormat="1" x14ac:dyDescent="0.25">
      <c r="A545" s="18"/>
      <c r="B545" s="14"/>
      <c r="C545" s="14"/>
      <c r="X545" s="5"/>
      <c r="BA545" s="14"/>
      <c r="BB545" s="14"/>
    </row>
    <row r="546" spans="1:54" s="4" customFormat="1" x14ac:dyDescent="0.25">
      <c r="A546" s="18"/>
      <c r="B546" s="14"/>
      <c r="C546" s="14"/>
      <c r="X546" s="5"/>
      <c r="BA546" s="14"/>
      <c r="BB546" s="14"/>
    </row>
    <row r="547" spans="1:54" s="4" customFormat="1" x14ac:dyDescent="0.25">
      <c r="A547" s="18"/>
      <c r="B547" s="14"/>
      <c r="C547" s="14"/>
      <c r="X547" s="5"/>
      <c r="BA547" s="14"/>
      <c r="BB547" s="14"/>
    </row>
    <row r="548" spans="1:54" s="4" customFormat="1" x14ac:dyDescent="0.25">
      <c r="A548" s="18"/>
      <c r="B548" s="14"/>
      <c r="C548" s="14"/>
      <c r="X548" s="5"/>
      <c r="BA548" s="14"/>
      <c r="BB548" s="14"/>
    </row>
    <row r="549" spans="1:54" s="4" customFormat="1" x14ac:dyDescent="0.25">
      <c r="A549" s="18"/>
      <c r="B549" s="14"/>
      <c r="C549" s="14"/>
      <c r="X549" s="5"/>
      <c r="BA549" s="14"/>
      <c r="BB549" s="14"/>
    </row>
    <row r="550" spans="1:54" s="4" customFormat="1" x14ac:dyDescent="0.25">
      <c r="A550" s="18"/>
      <c r="B550" s="14"/>
      <c r="C550" s="14"/>
      <c r="X550" s="5"/>
      <c r="BA550" s="14"/>
      <c r="BB550" s="14"/>
    </row>
    <row r="551" spans="1:54" s="4" customFormat="1" x14ac:dyDescent="0.25">
      <c r="A551" s="18"/>
      <c r="B551" s="14"/>
      <c r="C551" s="14"/>
      <c r="X551" s="5"/>
      <c r="BA551" s="14"/>
      <c r="BB551" s="14"/>
    </row>
    <row r="552" spans="1:54" s="4" customFormat="1" x14ac:dyDescent="0.25">
      <c r="A552" s="18"/>
      <c r="B552" s="14"/>
      <c r="C552" s="14"/>
      <c r="X552" s="5"/>
      <c r="BA552" s="14"/>
      <c r="BB552" s="14"/>
    </row>
    <row r="553" spans="1:54" s="4" customFormat="1" x14ac:dyDescent="0.25">
      <c r="A553" s="18"/>
      <c r="B553" s="14"/>
      <c r="C553" s="14"/>
      <c r="X553" s="5"/>
      <c r="BA553" s="14"/>
      <c r="BB553" s="14"/>
    </row>
    <row r="554" spans="1:54" s="4" customFormat="1" x14ac:dyDescent="0.25">
      <c r="A554" s="18"/>
      <c r="B554" s="14"/>
      <c r="C554" s="14"/>
      <c r="X554" s="5"/>
      <c r="BA554" s="14"/>
      <c r="BB554" s="14"/>
    </row>
    <row r="555" spans="1:54" s="4" customFormat="1" x14ac:dyDescent="0.25">
      <c r="A555" s="18"/>
      <c r="B555" s="14"/>
      <c r="C555" s="14"/>
      <c r="X555" s="5"/>
      <c r="BA555" s="14"/>
      <c r="BB555" s="14"/>
    </row>
    <row r="556" spans="1:54" s="4" customFormat="1" x14ac:dyDescent="0.25">
      <c r="A556" s="18"/>
      <c r="B556" s="14"/>
      <c r="C556" s="14"/>
      <c r="X556" s="5"/>
      <c r="BA556" s="14"/>
      <c r="BB556" s="14"/>
    </row>
    <row r="557" spans="1:54" s="4" customFormat="1" x14ac:dyDescent="0.25">
      <c r="A557" s="18"/>
      <c r="B557" s="14"/>
      <c r="C557" s="14"/>
      <c r="X557" s="5"/>
      <c r="BA557" s="14"/>
      <c r="BB557" s="14"/>
    </row>
    <row r="558" spans="1:54" s="4" customFormat="1" x14ac:dyDescent="0.25">
      <c r="A558" s="18"/>
      <c r="B558" s="14"/>
      <c r="C558" s="14"/>
      <c r="X558" s="5"/>
      <c r="BA558" s="14"/>
      <c r="BB558" s="14"/>
    </row>
    <row r="559" spans="1:54" s="4" customFormat="1" x14ac:dyDescent="0.25">
      <c r="A559" s="18"/>
      <c r="B559" s="14"/>
      <c r="C559" s="14"/>
      <c r="X559" s="5"/>
      <c r="BA559" s="14"/>
      <c r="BB559" s="14"/>
    </row>
    <row r="560" spans="1:54" s="4" customFormat="1" x14ac:dyDescent="0.25">
      <c r="A560" s="18"/>
      <c r="B560" s="14"/>
      <c r="C560" s="14"/>
      <c r="X560" s="5"/>
      <c r="BA560" s="14"/>
      <c r="BB560" s="14"/>
    </row>
    <row r="561" spans="1:54" s="4" customFormat="1" x14ac:dyDescent="0.25">
      <c r="A561" s="18"/>
      <c r="B561" s="14"/>
      <c r="C561" s="14"/>
      <c r="X561" s="5"/>
      <c r="BA561" s="14"/>
      <c r="BB561" s="14"/>
    </row>
    <row r="562" spans="1:54" s="4" customFormat="1" x14ac:dyDescent="0.25">
      <c r="A562" s="18"/>
      <c r="B562" s="14"/>
      <c r="C562" s="14"/>
      <c r="X562" s="5"/>
      <c r="BA562" s="14"/>
      <c r="BB562" s="14"/>
    </row>
    <row r="563" spans="1:54" s="4" customFormat="1" x14ac:dyDescent="0.25">
      <c r="A563" s="18"/>
      <c r="B563" s="14"/>
      <c r="C563" s="14"/>
      <c r="X563" s="5"/>
      <c r="BA563" s="14"/>
      <c r="BB563" s="14"/>
    </row>
    <row r="564" spans="1:54" s="4" customFormat="1" x14ac:dyDescent="0.25">
      <c r="A564" s="18"/>
      <c r="B564" s="14"/>
      <c r="C564" s="14"/>
      <c r="X564" s="5"/>
      <c r="BA564" s="14"/>
      <c r="BB564" s="14"/>
    </row>
    <row r="565" spans="1:54" s="4" customFormat="1" x14ac:dyDescent="0.25">
      <c r="A565" s="18"/>
      <c r="B565" s="14"/>
      <c r="C565" s="14"/>
      <c r="X565" s="5"/>
      <c r="BA565" s="14"/>
      <c r="BB565" s="14"/>
    </row>
    <row r="566" spans="1:54" s="4" customFormat="1" x14ac:dyDescent="0.25">
      <c r="A566" s="18"/>
      <c r="B566" s="14"/>
      <c r="C566" s="14"/>
      <c r="X566" s="5"/>
      <c r="BA566" s="14"/>
      <c r="BB566" s="14"/>
    </row>
    <row r="567" spans="1:54" s="4" customFormat="1" x14ac:dyDescent="0.25">
      <c r="A567" s="18"/>
      <c r="B567" s="14"/>
      <c r="C567" s="14"/>
      <c r="X567" s="5"/>
      <c r="BA567" s="14"/>
      <c r="BB567" s="14"/>
    </row>
    <row r="568" spans="1:54" s="4" customFormat="1" x14ac:dyDescent="0.25">
      <c r="A568" s="18"/>
      <c r="B568" s="14"/>
      <c r="C568" s="14"/>
      <c r="X568" s="5"/>
      <c r="BA568" s="14"/>
      <c r="BB568" s="14"/>
    </row>
    <row r="569" spans="1:54" s="4" customFormat="1" x14ac:dyDescent="0.25">
      <c r="A569" s="18"/>
      <c r="B569" s="14"/>
      <c r="C569" s="14"/>
      <c r="X569" s="5"/>
      <c r="BA569" s="14"/>
      <c r="BB569" s="14"/>
    </row>
    <row r="570" spans="1:54" s="4" customFormat="1" x14ac:dyDescent="0.25">
      <c r="A570" s="18"/>
      <c r="B570" s="14"/>
      <c r="C570" s="14"/>
      <c r="X570" s="5"/>
      <c r="BA570" s="14"/>
      <c r="BB570" s="14"/>
    </row>
    <row r="571" spans="1:54" s="4" customFormat="1" x14ac:dyDescent="0.25">
      <c r="A571" s="18"/>
      <c r="B571" s="14"/>
      <c r="C571" s="14"/>
      <c r="X571" s="5"/>
      <c r="BA571" s="14"/>
      <c r="BB571" s="14"/>
    </row>
    <row r="572" spans="1:54" s="4" customFormat="1" x14ac:dyDescent="0.25">
      <c r="A572" s="18"/>
      <c r="B572" s="14"/>
      <c r="C572" s="14"/>
      <c r="X572" s="5"/>
      <c r="BA572" s="14"/>
      <c r="BB572" s="14"/>
    </row>
    <row r="573" spans="1:54" s="4" customFormat="1" x14ac:dyDescent="0.25">
      <c r="A573" s="18"/>
      <c r="B573" s="14"/>
      <c r="C573" s="14"/>
      <c r="X573" s="5"/>
      <c r="BA573" s="14"/>
      <c r="BB573" s="14"/>
    </row>
    <row r="574" spans="1:54" s="4" customFormat="1" x14ac:dyDescent="0.25">
      <c r="A574" s="18"/>
      <c r="B574" s="14"/>
      <c r="C574" s="14"/>
      <c r="X574" s="5"/>
      <c r="BA574" s="14"/>
      <c r="BB574" s="14"/>
    </row>
    <row r="575" spans="1:54" s="4" customFormat="1" x14ac:dyDescent="0.25">
      <c r="A575" s="18"/>
      <c r="B575" s="14"/>
      <c r="C575" s="14"/>
      <c r="X575" s="5"/>
      <c r="BA575" s="14"/>
      <c r="BB575" s="14"/>
    </row>
    <row r="576" spans="1:54" s="4" customFormat="1" x14ac:dyDescent="0.25">
      <c r="A576" s="18"/>
      <c r="B576" s="14"/>
      <c r="C576" s="14"/>
      <c r="X576" s="5"/>
      <c r="BA576" s="14"/>
      <c r="BB576" s="14"/>
    </row>
    <row r="577" spans="1:54" s="4" customFormat="1" x14ac:dyDescent="0.25">
      <c r="A577" s="18"/>
      <c r="B577" s="14"/>
      <c r="C577" s="14"/>
      <c r="X577" s="5"/>
      <c r="BA577" s="14"/>
      <c r="BB577" s="14"/>
    </row>
    <row r="578" spans="1:54" s="4" customFormat="1" x14ac:dyDescent="0.25">
      <c r="A578" s="18"/>
      <c r="B578" s="14"/>
      <c r="C578" s="14"/>
      <c r="X578" s="5"/>
      <c r="BA578" s="14"/>
      <c r="BB578" s="14"/>
    </row>
    <row r="579" spans="1:54" s="4" customFormat="1" x14ac:dyDescent="0.25">
      <c r="A579" s="18"/>
      <c r="B579" s="14"/>
      <c r="C579" s="14"/>
      <c r="X579" s="5"/>
      <c r="BA579" s="14"/>
      <c r="BB579" s="14"/>
    </row>
    <row r="580" spans="1:54" s="4" customFormat="1" x14ac:dyDescent="0.25">
      <c r="A580" s="18"/>
      <c r="B580" s="14"/>
      <c r="C580" s="14"/>
      <c r="X580" s="5"/>
      <c r="BA580" s="14"/>
      <c r="BB580" s="14"/>
    </row>
    <row r="581" spans="1:54" s="4" customFormat="1" x14ac:dyDescent="0.25">
      <c r="A581" s="18"/>
      <c r="B581" s="14"/>
      <c r="C581" s="14"/>
      <c r="X581" s="5"/>
      <c r="BA581" s="14"/>
      <c r="BB581" s="14"/>
    </row>
    <row r="582" spans="1:54" s="4" customFormat="1" x14ac:dyDescent="0.25">
      <c r="A582" s="18"/>
      <c r="B582" s="14"/>
      <c r="C582" s="14"/>
      <c r="X582" s="5"/>
      <c r="BA582" s="14"/>
      <c r="BB582" s="14"/>
    </row>
    <row r="583" spans="1:54" s="4" customFormat="1" x14ac:dyDescent="0.25">
      <c r="A583" s="18"/>
      <c r="B583" s="14"/>
      <c r="C583" s="14"/>
      <c r="X583" s="5"/>
      <c r="BA583" s="14"/>
      <c r="BB583" s="14"/>
    </row>
    <row r="584" spans="1:54" s="4" customFormat="1" x14ac:dyDescent="0.25">
      <c r="A584" s="18"/>
      <c r="B584" s="14"/>
      <c r="C584" s="14"/>
      <c r="X584" s="5"/>
      <c r="BA584" s="14"/>
      <c r="BB584" s="14"/>
    </row>
    <row r="585" spans="1:54" s="4" customFormat="1" x14ac:dyDescent="0.25">
      <c r="A585" s="18"/>
      <c r="B585" s="14"/>
      <c r="C585" s="14"/>
      <c r="X585" s="5"/>
      <c r="BA585" s="14"/>
      <c r="BB585" s="14"/>
    </row>
    <row r="586" spans="1:54" s="4" customFormat="1" x14ac:dyDescent="0.25">
      <c r="A586" s="18"/>
      <c r="B586" s="14"/>
      <c r="C586" s="14"/>
      <c r="X586" s="5"/>
      <c r="BA586" s="14"/>
      <c r="BB586" s="14"/>
    </row>
    <row r="587" spans="1:54" s="4" customFormat="1" x14ac:dyDescent="0.25">
      <c r="A587" s="18"/>
      <c r="B587" s="14"/>
      <c r="C587" s="14"/>
      <c r="X587" s="5"/>
      <c r="BA587" s="14"/>
      <c r="BB587" s="14"/>
    </row>
    <row r="588" spans="1:54" s="4" customFormat="1" x14ac:dyDescent="0.25">
      <c r="A588" s="18"/>
      <c r="B588" s="14"/>
      <c r="C588" s="14"/>
      <c r="X588" s="5"/>
      <c r="BA588" s="14"/>
      <c r="BB588" s="14"/>
    </row>
    <row r="589" spans="1:54" s="4" customFormat="1" x14ac:dyDescent="0.25">
      <c r="A589" s="18"/>
      <c r="B589" s="14"/>
      <c r="C589" s="14"/>
      <c r="X589" s="5"/>
      <c r="BA589" s="14"/>
      <c r="BB589" s="14"/>
    </row>
    <row r="590" spans="1:54" s="4" customFormat="1" x14ac:dyDescent="0.25">
      <c r="A590" s="18"/>
      <c r="B590" s="14"/>
      <c r="C590" s="14"/>
      <c r="X590" s="5"/>
      <c r="BA590" s="14"/>
      <c r="BB590" s="14"/>
    </row>
    <row r="591" spans="1:54" s="4" customFormat="1" x14ac:dyDescent="0.25">
      <c r="A591" s="18"/>
      <c r="B591" s="14"/>
      <c r="C591" s="14"/>
      <c r="X591" s="5"/>
      <c r="BA591" s="14"/>
      <c r="BB591" s="14"/>
    </row>
    <row r="592" spans="1:54" s="4" customFormat="1" x14ac:dyDescent="0.25">
      <c r="A592" s="18"/>
      <c r="B592" s="14"/>
      <c r="C592" s="14"/>
      <c r="X592" s="5"/>
      <c r="BA592" s="14"/>
      <c r="BB592" s="14"/>
    </row>
    <row r="593" spans="1:54" s="4" customFormat="1" x14ac:dyDescent="0.25">
      <c r="A593" s="18"/>
      <c r="B593" s="14"/>
      <c r="C593" s="14"/>
      <c r="X593" s="5"/>
      <c r="BA593" s="14"/>
      <c r="BB593" s="14"/>
    </row>
    <row r="594" spans="1:54" s="4" customFormat="1" x14ac:dyDescent="0.25">
      <c r="A594" s="18"/>
      <c r="B594" s="14"/>
      <c r="C594" s="14"/>
      <c r="X594" s="5"/>
      <c r="BA594" s="14"/>
      <c r="BB594" s="14"/>
    </row>
    <row r="595" spans="1:54" s="4" customFormat="1" x14ac:dyDescent="0.25">
      <c r="A595" s="18"/>
      <c r="B595" s="14"/>
      <c r="C595" s="14"/>
      <c r="X595" s="5"/>
      <c r="BA595" s="14"/>
      <c r="BB595" s="14"/>
    </row>
    <row r="596" spans="1:54" s="4" customFormat="1" x14ac:dyDescent="0.25">
      <c r="A596" s="18"/>
      <c r="B596" s="14"/>
      <c r="C596" s="14"/>
      <c r="X596" s="5"/>
      <c r="BA596" s="14"/>
      <c r="BB596" s="14"/>
    </row>
    <row r="597" spans="1:54" s="4" customFormat="1" x14ac:dyDescent="0.25">
      <c r="A597" s="18"/>
      <c r="B597" s="14"/>
      <c r="C597" s="14"/>
      <c r="X597" s="5"/>
      <c r="BA597" s="14"/>
      <c r="BB597" s="14"/>
    </row>
    <row r="598" spans="1:54" s="4" customFormat="1" x14ac:dyDescent="0.25">
      <c r="A598" s="18"/>
      <c r="B598" s="14"/>
      <c r="C598" s="14"/>
      <c r="X598" s="5"/>
      <c r="BA598" s="14"/>
      <c r="BB598" s="14"/>
    </row>
    <row r="599" spans="1:54" s="4" customFormat="1" x14ac:dyDescent="0.25">
      <c r="A599" s="18"/>
      <c r="B599" s="14"/>
      <c r="C599" s="14"/>
      <c r="X599" s="5"/>
      <c r="BA599" s="14"/>
      <c r="BB599" s="14"/>
    </row>
    <row r="600" spans="1:54" s="4" customFormat="1" x14ac:dyDescent="0.25">
      <c r="A600" s="18"/>
      <c r="B600" s="14"/>
      <c r="C600" s="14"/>
      <c r="X600" s="5"/>
      <c r="BA600" s="14"/>
      <c r="BB600" s="14"/>
    </row>
    <row r="601" spans="1:54" s="4" customFormat="1" x14ac:dyDescent="0.25">
      <c r="A601" s="18"/>
      <c r="B601" s="14"/>
      <c r="C601" s="14"/>
      <c r="X601" s="5"/>
      <c r="BA601" s="14"/>
      <c r="BB601" s="14"/>
    </row>
    <row r="602" spans="1:54" s="4" customFormat="1" x14ac:dyDescent="0.25">
      <c r="A602" s="18"/>
      <c r="B602" s="14"/>
      <c r="C602" s="14"/>
      <c r="X602" s="5"/>
      <c r="BA602" s="14"/>
      <c r="BB602" s="14"/>
    </row>
    <row r="603" spans="1:54" s="4" customFormat="1" x14ac:dyDescent="0.25">
      <c r="A603" s="18"/>
      <c r="B603" s="14"/>
      <c r="C603" s="14"/>
      <c r="X603" s="5"/>
      <c r="BA603" s="14"/>
      <c r="BB603" s="14"/>
    </row>
    <row r="604" spans="1:54" s="4" customFormat="1" x14ac:dyDescent="0.25">
      <c r="A604" s="18"/>
      <c r="B604" s="14"/>
      <c r="C604" s="14"/>
      <c r="X604" s="5"/>
      <c r="BA604" s="14"/>
      <c r="BB604" s="14"/>
    </row>
    <row r="605" spans="1:54" s="4" customFormat="1" x14ac:dyDescent="0.25">
      <c r="A605" s="18"/>
      <c r="B605" s="14"/>
      <c r="C605" s="14"/>
      <c r="X605" s="5"/>
      <c r="BA605" s="14"/>
      <c r="BB605" s="14"/>
    </row>
    <row r="606" spans="1:54" s="4" customFormat="1" x14ac:dyDescent="0.25">
      <c r="A606" s="18"/>
      <c r="B606" s="14"/>
      <c r="C606" s="14"/>
      <c r="X606" s="5"/>
      <c r="BA606" s="14"/>
      <c r="BB606" s="14"/>
    </row>
    <row r="607" spans="1:54" s="4" customFormat="1" x14ac:dyDescent="0.25">
      <c r="A607" s="18"/>
      <c r="B607" s="14"/>
      <c r="C607" s="14"/>
      <c r="X607" s="5"/>
      <c r="BA607" s="14"/>
      <c r="BB607" s="14"/>
    </row>
    <row r="608" spans="1:54" s="4" customFormat="1" x14ac:dyDescent="0.25">
      <c r="A608" s="18"/>
      <c r="B608" s="14"/>
      <c r="C608" s="14"/>
      <c r="X608" s="5"/>
      <c r="BA608" s="14"/>
      <c r="BB608" s="14"/>
    </row>
    <row r="609" spans="1:54" s="4" customFormat="1" x14ac:dyDescent="0.25">
      <c r="A609" s="18"/>
      <c r="B609" s="14"/>
      <c r="C609" s="14"/>
      <c r="X609" s="5"/>
      <c r="BA609" s="14"/>
      <c r="BB609" s="14"/>
    </row>
    <row r="610" spans="1:54" s="4" customFormat="1" x14ac:dyDescent="0.25">
      <c r="A610" s="18"/>
      <c r="B610" s="14"/>
      <c r="C610" s="14"/>
      <c r="X610" s="5"/>
      <c r="BA610" s="14"/>
      <c r="BB610" s="14"/>
    </row>
    <row r="611" spans="1:54" s="4" customFormat="1" x14ac:dyDescent="0.25">
      <c r="A611" s="18"/>
      <c r="B611" s="14"/>
      <c r="C611" s="14"/>
      <c r="X611" s="5"/>
      <c r="BA611" s="14"/>
      <c r="BB611" s="14"/>
    </row>
    <row r="612" spans="1:54" s="4" customFormat="1" x14ac:dyDescent="0.25">
      <c r="A612" s="18"/>
      <c r="B612" s="14"/>
      <c r="C612" s="14"/>
      <c r="X612" s="5"/>
      <c r="BA612" s="14"/>
      <c r="BB612" s="14"/>
    </row>
    <row r="613" spans="1:54" s="4" customFormat="1" x14ac:dyDescent="0.25">
      <c r="A613" s="18"/>
      <c r="B613" s="14"/>
      <c r="C613" s="14"/>
      <c r="X613" s="5"/>
      <c r="BA613" s="14"/>
      <c r="BB613" s="14"/>
    </row>
    <row r="614" spans="1:54" s="4" customFormat="1" x14ac:dyDescent="0.25">
      <c r="A614" s="18"/>
      <c r="B614" s="14"/>
      <c r="C614" s="14"/>
      <c r="X614" s="5"/>
      <c r="BA614" s="14"/>
      <c r="BB614" s="14"/>
    </row>
    <row r="615" spans="1:54" s="4" customFormat="1" x14ac:dyDescent="0.25">
      <c r="A615" s="18"/>
      <c r="B615" s="14"/>
      <c r="C615" s="14"/>
      <c r="X615" s="5"/>
      <c r="BA615" s="14"/>
      <c r="BB615" s="14"/>
    </row>
    <row r="616" spans="1:54" s="4" customFormat="1" x14ac:dyDescent="0.25">
      <c r="A616" s="18"/>
      <c r="B616" s="14"/>
      <c r="C616" s="14"/>
      <c r="X616" s="5"/>
      <c r="BA616" s="14"/>
      <c r="BB616" s="14"/>
    </row>
    <row r="617" spans="1:54" s="4" customFormat="1" x14ac:dyDescent="0.25">
      <c r="A617" s="18"/>
      <c r="B617" s="14"/>
      <c r="C617" s="14"/>
      <c r="X617" s="5"/>
      <c r="BA617" s="14"/>
      <c r="BB617" s="14"/>
    </row>
    <row r="618" spans="1:54" s="4" customFormat="1" x14ac:dyDescent="0.25">
      <c r="A618" s="18"/>
      <c r="B618" s="14"/>
      <c r="C618" s="14"/>
      <c r="X618" s="5"/>
      <c r="BA618" s="14"/>
      <c r="BB618" s="14"/>
    </row>
    <row r="619" spans="1:54" s="4" customFormat="1" x14ac:dyDescent="0.25">
      <c r="A619" s="18"/>
      <c r="B619" s="14"/>
      <c r="C619" s="14"/>
      <c r="X619" s="5"/>
      <c r="BA619" s="14"/>
      <c r="BB619" s="14"/>
    </row>
    <row r="620" spans="1:54" s="4" customFormat="1" x14ac:dyDescent="0.25">
      <c r="A620" s="18"/>
      <c r="B620" s="14"/>
      <c r="C620" s="14"/>
      <c r="X620" s="5"/>
      <c r="BA620" s="14"/>
      <c r="BB620" s="14"/>
    </row>
    <row r="621" spans="1:54" s="4" customFormat="1" x14ac:dyDescent="0.25">
      <c r="A621" s="18"/>
      <c r="B621" s="14"/>
      <c r="C621" s="14"/>
      <c r="X621" s="5"/>
      <c r="BA621" s="14"/>
      <c r="BB621" s="14"/>
    </row>
    <row r="622" spans="1:54" s="4" customFormat="1" x14ac:dyDescent="0.25">
      <c r="A622" s="18"/>
      <c r="B622" s="14"/>
      <c r="C622" s="14"/>
      <c r="X622" s="5"/>
      <c r="BA622" s="14"/>
      <c r="BB622" s="14"/>
    </row>
    <row r="623" spans="1:54" s="4" customFormat="1" x14ac:dyDescent="0.25">
      <c r="A623" s="18"/>
      <c r="B623" s="14"/>
      <c r="C623" s="14"/>
      <c r="X623" s="5"/>
      <c r="BA623" s="14"/>
      <c r="BB623" s="14"/>
    </row>
    <row r="624" spans="1:54" s="4" customFormat="1" x14ac:dyDescent="0.25">
      <c r="A624" s="18"/>
      <c r="B624" s="14"/>
      <c r="C624" s="14"/>
      <c r="X624" s="5"/>
      <c r="BA624" s="14"/>
      <c r="BB624" s="14"/>
    </row>
    <row r="625" spans="1:54" s="4" customFormat="1" x14ac:dyDescent="0.25">
      <c r="A625" s="18"/>
      <c r="B625" s="14"/>
      <c r="C625" s="14"/>
      <c r="X625" s="5"/>
      <c r="BA625" s="14"/>
      <c r="BB625" s="14"/>
    </row>
    <row r="626" spans="1:54" s="4" customFormat="1" x14ac:dyDescent="0.25">
      <c r="A626" s="18"/>
      <c r="B626" s="14"/>
      <c r="C626" s="14"/>
      <c r="X626" s="5"/>
      <c r="BA626" s="14"/>
      <c r="BB626" s="14"/>
    </row>
    <row r="627" spans="1:54" s="4" customFormat="1" x14ac:dyDescent="0.25">
      <c r="A627" s="18"/>
      <c r="B627" s="14"/>
      <c r="C627" s="14"/>
      <c r="X627" s="5"/>
      <c r="BA627" s="14"/>
      <c r="BB627" s="14"/>
    </row>
    <row r="628" spans="1:54" s="4" customFormat="1" x14ac:dyDescent="0.25">
      <c r="A628" s="18"/>
      <c r="B628" s="14"/>
      <c r="C628" s="14"/>
      <c r="X628" s="5"/>
      <c r="BA628" s="14"/>
      <c r="BB628" s="14"/>
    </row>
    <row r="629" spans="1:54" s="4" customFormat="1" x14ac:dyDescent="0.25">
      <c r="A629" s="18"/>
      <c r="B629" s="14"/>
      <c r="C629" s="14"/>
      <c r="X629" s="5"/>
      <c r="BA629" s="14"/>
      <c r="BB629" s="14"/>
    </row>
    <row r="630" spans="1:54" s="4" customFormat="1" x14ac:dyDescent="0.25">
      <c r="A630" s="18"/>
      <c r="B630" s="14"/>
      <c r="C630" s="14"/>
      <c r="X630" s="5"/>
      <c r="BA630" s="14"/>
      <c r="BB630" s="14"/>
    </row>
    <row r="631" spans="1:54" s="4" customFormat="1" x14ac:dyDescent="0.25">
      <c r="A631" s="18"/>
      <c r="B631" s="14"/>
      <c r="C631" s="14"/>
      <c r="X631" s="5"/>
      <c r="BA631" s="14"/>
      <c r="BB631" s="14"/>
    </row>
    <row r="632" spans="1:54" s="4" customFormat="1" x14ac:dyDescent="0.25">
      <c r="A632" s="18"/>
      <c r="B632" s="14"/>
      <c r="C632" s="14"/>
      <c r="X632" s="5"/>
      <c r="BA632" s="14"/>
      <c r="BB632" s="14"/>
    </row>
    <row r="633" spans="1:54" s="4" customFormat="1" x14ac:dyDescent="0.25">
      <c r="A633" s="18"/>
      <c r="B633" s="14"/>
      <c r="C633" s="14"/>
      <c r="X633" s="5"/>
      <c r="BA633" s="14"/>
      <c r="BB633" s="14"/>
    </row>
    <row r="634" spans="1:54" s="4" customFormat="1" x14ac:dyDescent="0.25">
      <c r="A634" s="18"/>
      <c r="B634" s="14"/>
      <c r="C634" s="14"/>
      <c r="X634" s="5"/>
      <c r="BA634" s="14"/>
      <c r="BB634" s="14"/>
    </row>
    <row r="635" spans="1:54" s="4" customFormat="1" x14ac:dyDescent="0.25">
      <c r="A635" s="18"/>
      <c r="B635" s="14"/>
      <c r="C635" s="14"/>
      <c r="X635" s="5"/>
      <c r="BA635" s="14"/>
      <c r="BB635" s="14"/>
    </row>
    <row r="636" spans="1:54" s="4" customFormat="1" x14ac:dyDescent="0.25">
      <c r="A636" s="18"/>
      <c r="B636" s="14"/>
      <c r="C636" s="14"/>
      <c r="X636" s="5"/>
      <c r="BA636" s="14"/>
      <c r="BB636" s="14"/>
    </row>
    <row r="637" spans="1:54" s="4" customFormat="1" x14ac:dyDescent="0.25">
      <c r="A637" s="18"/>
      <c r="B637" s="14"/>
      <c r="C637" s="14"/>
      <c r="X637" s="5"/>
      <c r="BA637" s="14"/>
      <c r="BB637" s="14"/>
    </row>
    <row r="638" spans="1:54" s="4" customFormat="1" x14ac:dyDescent="0.25">
      <c r="A638" s="18"/>
      <c r="B638" s="14"/>
      <c r="C638" s="14"/>
      <c r="X638" s="5"/>
      <c r="BA638" s="14"/>
      <c r="BB638" s="14"/>
    </row>
    <row r="639" spans="1:54" s="4" customFormat="1" x14ac:dyDescent="0.25">
      <c r="A639" s="18"/>
      <c r="B639" s="14"/>
      <c r="C639" s="14"/>
      <c r="X639" s="5"/>
      <c r="BA639" s="14"/>
      <c r="BB639" s="14"/>
    </row>
    <row r="640" spans="1:54" s="4" customFormat="1" x14ac:dyDescent="0.25">
      <c r="A640" s="18"/>
      <c r="B640" s="14"/>
      <c r="C640" s="14"/>
      <c r="X640" s="5"/>
      <c r="BA640" s="14"/>
      <c r="BB640" s="14"/>
    </row>
    <row r="641" spans="1:54" s="4" customFormat="1" x14ac:dyDescent="0.25">
      <c r="A641" s="18"/>
      <c r="B641" s="14"/>
      <c r="C641" s="14"/>
      <c r="X641" s="5"/>
      <c r="BA641" s="14"/>
      <c r="BB641" s="14"/>
    </row>
    <row r="642" spans="1:54" s="4" customFormat="1" x14ac:dyDescent="0.25">
      <c r="A642" s="18"/>
      <c r="B642" s="14"/>
      <c r="C642" s="14"/>
      <c r="X642" s="5"/>
      <c r="BA642" s="14"/>
      <c r="BB642" s="14"/>
    </row>
    <row r="643" spans="1:54" s="4" customFormat="1" x14ac:dyDescent="0.25">
      <c r="A643" s="18"/>
      <c r="B643" s="14"/>
      <c r="C643" s="14"/>
      <c r="X643" s="5"/>
      <c r="BA643" s="14"/>
      <c r="BB643" s="14"/>
    </row>
    <row r="644" spans="1:54" s="4" customFormat="1" x14ac:dyDescent="0.25">
      <c r="A644" s="18"/>
      <c r="B644" s="14"/>
      <c r="C644" s="14"/>
      <c r="X644" s="5"/>
      <c r="BA644" s="14"/>
      <c r="BB644" s="14"/>
    </row>
    <row r="645" spans="1:54" s="4" customFormat="1" x14ac:dyDescent="0.25">
      <c r="A645" s="18"/>
      <c r="B645" s="14"/>
      <c r="C645" s="14"/>
      <c r="X645" s="5"/>
      <c r="BA645" s="14"/>
      <c r="BB645" s="14"/>
    </row>
    <row r="646" spans="1:54" s="4" customFormat="1" x14ac:dyDescent="0.25">
      <c r="A646" s="18"/>
      <c r="B646" s="14"/>
      <c r="C646" s="14"/>
      <c r="X646" s="5"/>
      <c r="BA646" s="14"/>
      <c r="BB646" s="14"/>
    </row>
    <row r="647" spans="1:54" s="4" customFormat="1" x14ac:dyDescent="0.25">
      <c r="A647" s="18"/>
      <c r="B647" s="14"/>
      <c r="C647" s="14"/>
      <c r="X647" s="5"/>
      <c r="BA647" s="14"/>
      <c r="BB647" s="14"/>
    </row>
    <row r="648" spans="1:54" s="4" customFormat="1" x14ac:dyDescent="0.25">
      <c r="A648" s="18"/>
      <c r="B648" s="14"/>
      <c r="C648" s="14"/>
      <c r="X648" s="5"/>
      <c r="BA648" s="14"/>
      <c r="BB648" s="14"/>
    </row>
    <row r="649" spans="1:54" s="4" customFormat="1" x14ac:dyDescent="0.25">
      <c r="A649" s="18"/>
      <c r="B649" s="14"/>
      <c r="C649" s="14"/>
      <c r="X649" s="5"/>
      <c r="BA649" s="14"/>
      <c r="BB649" s="14"/>
    </row>
    <row r="650" spans="1:54" s="4" customFormat="1" x14ac:dyDescent="0.25">
      <c r="A650" s="18"/>
      <c r="B650" s="14"/>
      <c r="C650" s="14"/>
      <c r="X650" s="5"/>
      <c r="BA650" s="14"/>
      <c r="BB650" s="14"/>
    </row>
    <row r="651" spans="1:54" s="4" customFormat="1" x14ac:dyDescent="0.25">
      <c r="A651" s="18"/>
      <c r="B651" s="14"/>
      <c r="C651" s="14"/>
      <c r="X651" s="5"/>
      <c r="BA651" s="14"/>
      <c r="BB651" s="14"/>
    </row>
    <row r="652" spans="1:54" s="4" customFormat="1" x14ac:dyDescent="0.25">
      <c r="A652" s="18"/>
      <c r="B652" s="14"/>
      <c r="C652" s="14"/>
      <c r="X652" s="5"/>
      <c r="BA652" s="14"/>
      <c r="BB652" s="14"/>
    </row>
    <row r="653" spans="1:54" s="4" customFormat="1" x14ac:dyDescent="0.25">
      <c r="A653" s="18"/>
      <c r="B653" s="14"/>
      <c r="C653" s="14"/>
      <c r="X653" s="5"/>
      <c r="BA653" s="14"/>
      <c r="BB653" s="14"/>
    </row>
    <row r="654" spans="1:54" s="4" customFormat="1" x14ac:dyDescent="0.25">
      <c r="A654" s="18"/>
      <c r="B654" s="14"/>
      <c r="C654" s="14"/>
      <c r="X654" s="5"/>
      <c r="BA654" s="14"/>
      <c r="BB654" s="14"/>
    </row>
    <row r="655" spans="1:54" s="4" customFormat="1" x14ac:dyDescent="0.25">
      <c r="A655" s="18"/>
      <c r="B655" s="14"/>
      <c r="C655" s="14"/>
      <c r="X655" s="5"/>
      <c r="BA655" s="14"/>
      <c r="BB655" s="14"/>
    </row>
    <row r="656" spans="1:54" s="4" customFormat="1" x14ac:dyDescent="0.25">
      <c r="A656" s="18"/>
      <c r="B656" s="14"/>
      <c r="C656" s="14"/>
      <c r="X656" s="5"/>
      <c r="BA656" s="14"/>
      <c r="BB656" s="14"/>
    </row>
    <row r="657" spans="1:54" s="4" customFormat="1" x14ac:dyDescent="0.25">
      <c r="A657" s="18"/>
      <c r="B657" s="14"/>
      <c r="C657" s="14"/>
      <c r="X657" s="5"/>
      <c r="BA657" s="14"/>
      <c r="BB657" s="14"/>
    </row>
    <row r="658" spans="1:54" s="4" customFormat="1" x14ac:dyDescent="0.25">
      <c r="A658" s="18"/>
      <c r="B658" s="14"/>
      <c r="C658" s="14"/>
      <c r="X658" s="5"/>
      <c r="BA658" s="14"/>
      <c r="BB658" s="14"/>
    </row>
    <row r="659" spans="1:54" s="4" customFormat="1" x14ac:dyDescent="0.25">
      <c r="A659" s="18"/>
      <c r="B659" s="14"/>
      <c r="C659" s="14"/>
      <c r="X659" s="5"/>
      <c r="BA659" s="14"/>
      <c r="BB659" s="14"/>
    </row>
    <row r="660" spans="1:54" s="4" customFormat="1" x14ac:dyDescent="0.25">
      <c r="A660" s="18"/>
      <c r="B660" s="14"/>
      <c r="C660" s="14"/>
      <c r="X660" s="5"/>
      <c r="BA660" s="14"/>
      <c r="BB660" s="14"/>
    </row>
    <row r="661" spans="1:54" s="4" customFormat="1" x14ac:dyDescent="0.25">
      <c r="A661" s="18"/>
      <c r="B661" s="14"/>
      <c r="C661" s="14"/>
      <c r="X661" s="5"/>
      <c r="BA661" s="14"/>
      <c r="BB661" s="14"/>
    </row>
    <row r="662" spans="1:54" s="4" customFormat="1" x14ac:dyDescent="0.25">
      <c r="A662" s="18"/>
      <c r="B662" s="14"/>
      <c r="C662" s="14"/>
      <c r="X662" s="5"/>
      <c r="BA662" s="14"/>
      <c r="BB662" s="14"/>
    </row>
    <row r="663" spans="1:54" s="4" customFormat="1" x14ac:dyDescent="0.25">
      <c r="A663" s="18"/>
      <c r="B663" s="14"/>
      <c r="C663" s="14"/>
      <c r="X663" s="5"/>
      <c r="BA663" s="14"/>
      <c r="BB663" s="14"/>
    </row>
    <row r="664" spans="1:54" s="4" customFormat="1" x14ac:dyDescent="0.25">
      <c r="A664" s="18"/>
      <c r="B664" s="14"/>
      <c r="C664" s="14"/>
      <c r="X664" s="5"/>
      <c r="BA664" s="14"/>
      <c r="BB664" s="14"/>
    </row>
    <row r="665" spans="1:54" s="4" customFormat="1" x14ac:dyDescent="0.25">
      <c r="A665" s="18"/>
      <c r="B665" s="14"/>
      <c r="C665" s="14"/>
      <c r="X665" s="5"/>
      <c r="BA665" s="14"/>
      <c r="BB665" s="14"/>
    </row>
    <row r="666" spans="1:54" s="4" customFormat="1" x14ac:dyDescent="0.25">
      <c r="A666" s="18"/>
      <c r="B666" s="14"/>
      <c r="C666" s="14"/>
      <c r="X666" s="5"/>
      <c r="BA666" s="14"/>
      <c r="BB666" s="14"/>
    </row>
    <row r="667" spans="1:54" s="4" customFormat="1" x14ac:dyDescent="0.25">
      <c r="A667" s="18"/>
      <c r="B667" s="14"/>
      <c r="C667" s="14"/>
      <c r="X667" s="5"/>
      <c r="BA667" s="14"/>
      <c r="BB667" s="14"/>
    </row>
    <row r="668" spans="1:54" s="4" customFormat="1" x14ac:dyDescent="0.25">
      <c r="A668" s="18"/>
      <c r="B668" s="14"/>
      <c r="C668" s="14"/>
      <c r="X668" s="5"/>
      <c r="BA668" s="14"/>
      <c r="BB668" s="14"/>
    </row>
    <row r="669" spans="1:54" s="4" customFormat="1" x14ac:dyDescent="0.25">
      <c r="A669" s="18"/>
      <c r="B669" s="14"/>
      <c r="C669" s="14"/>
      <c r="X669" s="5"/>
      <c r="BA669" s="14"/>
      <c r="BB669" s="14"/>
    </row>
    <row r="670" spans="1:54" s="4" customFormat="1" x14ac:dyDescent="0.25">
      <c r="A670" s="18"/>
      <c r="B670" s="14"/>
      <c r="C670" s="14"/>
      <c r="X670" s="5"/>
      <c r="BA670" s="14"/>
      <c r="BB670" s="14"/>
    </row>
    <row r="671" spans="1:54" s="4" customFormat="1" x14ac:dyDescent="0.25">
      <c r="A671" s="18"/>
      <c r="B671" s="14"/>
      <c r="C671" s="14"/>
      <c r="X671" s="5"/>
      <c r="BA671" s="14"/>
      <c r="BB671" s="14"/>
    </row>
    <row r="672" spans="1:54" s="4" customFormat="1" x14ac:dyDescent="0.25">
      <c r="A672" s="18"/>
      <c r="B672" s="14"/>
      <c r="C672" s="14"/>
      <c r="X672" s="5"/>
      <c r="BA672" s="14"/>
      <c r="BB672" s="14"/>
    </row>
    <row r="673" spans="1:54" s="4" customFormat="1" x14ac:dyDescent="0.25">
      <c r="A673" s="18"/>
      <c r="B673" s="14"/>
      <c r="C673" s="14"/>
      <c r="X673" s="5"/>
      <c r="BA673" s="14"/>
      <c r="BB673" s="14"/>
    </row>
    <row r="674" spans="1:54" s="4" customFormat="1" x14ac:dyDescent="0.25">
      <c r="A674" s="18"/>
      <c r="B674" s="14"/>
      <c r="C674" s="14"/>
      <c r="X674" s="5"/>
      <c r="BA674" s="14"/>
      <c r="BB674" s="14"/>
    </row>
    <row r="675" spans="1:54" s="4" customFormat="1" x14ac:dyDescent="0.25">
      <c r="A675" s="18"/>
      <c r="B675" s="14"/>
      <c r="C675" s="14"/>
      <c r="X675" s="5"/>
      <c r="BA675" s="14"/>
      <c r="BB675" s="14"/>
    </row>
    <row r="676" spans="1:54" s="4" customFormat="1" x14ac:dyDescent="0.25">
      <c r="A676" s="18"/>
      <c r="B676" s="14"/>
      <c r="C676" s="14"/>
      <c r="X676" s="5"/>
      <c r="BA676" s="14"/>
      <c r="BB676" s="14"/>
    </row>
    <row r="677" spans="1:54" s="4" customFormat="1" x14ac:dyDescent="0.25">
      <c r="A677" s="18"/>
      <c r="B677" s="14"/>
      <c r="C677" s="14"/>
      <c r="X677" s="5"/>
      <c r="BA677" s="14"/>
      <c r="BB677" s="14"/>
    </row>
    <row r="678" spans="1:54" s="4" customFormat="1" x14ac:dyDescent="0.25">
      <c r="A678" s="18"/>
      <c r="B678" s="14"/>
      <c r="C678" s="14"/>
      <c r="X678" s="5"/>
      <c r="BA678" s="14"/>
      <c r="BB678" s="14"/>
    </row>
    <row r="679" spans="1:54" s="4" customFormat="1" x14ac:dyDescent="0.25">
      <c r="A679" s="18"/>
      <c r="B679" s="14"/>
      <c r="C679" s="14"/>
      <c r="X679" s="5"/>
      <c r="BA679" s="14"/>
      <c r="BB679" s="14"/>
    </row>
    <row r="680" spans="1:54" s="4" customFormat="1" x14ac:dyDescent="0.25">
      <c r="A680" s="18"/>
      <c r="B680" s="14"/>
      <c r="C680" s="14"/>
      <c r="X680" s="5"/>
      <c r="BA680" s="14"/>
      <c r="BB680" s="14"/>
    </row>
    <row r="681" spans="1:54" s="4" customFormat="1" x14ac:dyDescent="0.25">
      <c r="A681" s="18"/>
      <c r="B681" s="14"/>
      <c r="C681" s="14"/>
      <c r="X681" s="5"/>
      <c r="BA681" s="14"/>
      <c r="BB681" s="14"/>
    </row>
    <row r="682" spans="1:54" s="4" customFormat="1" x14ac:dyDescent="0.25">
      <c r="A682" s="18"/>
      <c r="B682" s="14"/>
      <c r="C682" s="14"/>
      <c r="X682" s="5"/>
      <c r="BA682" s="14"/>
      <c r="BB682" s="14"/>
    </row>
    <row r="683" spans="1:54" s="4" customFormat="1" x14ac:dyDescent="0.25">
      <c r="A683" s="18"/>
      <c r="B683" s="14"/>
      <c r="C683" s="14"/>
      <c r="X683" s="5"/>
      <c r="BA683" s="14"/>
      <c r="BB683" s="14"/>
    </row>
    <row r="684" spans="1:54" s="4" customFormat="1" x14ac:dyDescent="0.25">
      <c r="A684" s="18"/>
      <c r="B684" s="14"/>
      <c r="C684" s="14"/>
      <c r="X684" s="5"/>
      <c r="BA684" s="14"/>
      <c r="BB684" s="14"/>
    </row>
    <row r="685" spans="1:54" s="4" customFormat="1" x14ac:dyDescent="0.25">
      <c r="A685" s="18"/>
      <c r="B685" s="14"/>
      <c r="C685" s="14"/>
      <c r="X685" s="5"/>
      <c r="BA685" s="14"/>
      <c r="BB685" s="14"/>
    </row>
    <row r="686" spans="1:54" s="4" customFormat="1" x14ac:dyDescent="0.25">
      <c r="A686" s="18"/>
      <c r="B686" s="14"/>
      <c r="C686" s="14"/>
      <c r="X686" s="5"/>
      <c r="BA686" s="14"/>
      <c r="BB686" s="14"/>
    </row>
    <row r="687" spans="1:54" s="4" customFormat="1" x14ac:dyDescent="0.25">
      <c r="A687" s="18"/>
      <c r="B687" s="14"/>
      <c r="C687" s="14"/>
      <c r="X687" s="5"/>
      <c r="BA687" s="14"/>
      <c r="BB687" s="14"/>
    </row>
    <row r="688" spans="1:54" s="4" customFormat="1" x14ac:dyDescent="0.25">
      <c r="A688" s="18"/>
      <c r="B688" s="14"/>
      <c r="C688" s="14"/>
      <c r="X688" s="5"/>
      <c r="BA688" s="14"/>
      <c r="BB688" s="14"/>
    </row>
    <row r="689" spans="1:54" s="4" customFormat="1" x14ac:dyDescent="0.25">
      <c r="A689" s="18"/>
      <c r="B689" s="14"/>
      <c r="C689" s="14"/>
      <c r="X689" s="5"/>
      <c r="BA689" s="14"/>
      <c r="BB689" s="14"/>
    </row>
    <row r="690" spans="1:54" s="4" customFormat="1" x14ac:dyDescent="0.25">
      <c r="A690" s="18"/>
      <c r="B690" s="14"/>
      <c r="C690" s="14"/>
      <c r="X690" s="5"/>
      <c r="BA690" s="14"/>
      <c r="BB690" s="14"/>
    </row>
    <row r="691" spans="1:54" s="4" customFormat="1" x14ac:dyDescent="0.25">
      <c r="A691" s="18"/>
      <c r="B691" s="14"/>
      <c r="C691" s="14"/>
      <c r="X691" s="5"/>
      <c r="BA691" s="14"/>
      <c r="BB691" s="14"/>
    </row>
    <row r="692" spans="1:54" s="4" customFormat="1" x14ac:dyDescent="0.25">
      <c r="A692" s="18"/>
      <c r="B692" s="14"/>
      <c r="C692" s="14"/>
      <c r="X692" s="5"/>
      <c r="BA692" s="14"/>
      <c r="BB692" s="14"/>
    </row>
    <row r="693" spans="1:54" s="4" customFormat="1" x14ac:dyDescent="0.25">
      <c r="A693" s="18"/>
      <c r="B693" s="14"/>
      <c r="C693" s="14"/>
      <c r="X693" s="5"/>
      <c r="BA693" s="14"/>
      <c r="BB693" s="14"/>
    </row>
    <row r="694" spans="1:54" s="4" customFormat="1" x14ac:dyDescent="0.25">
      <c r="A694" s="18"/>
      <c r="B694" s="14"/>
      <c r="C694" s="14"/>
      <c r="X694" s="5"/>
      <c r="BA694" s="14"/>
      <c r="BB694" s="14"/>
    </row>
    <row r="695" spans="1:54" s="4" customFormat="1" x14ac:dyDescent="0.25">
      <c r="A695" s="18"/>
      <c r="B695" s="14"/>
      <c r="C695" s="14"/>
      <c r="X695" s="5"/>
      <c r="BA695" s="14"/>
      <c r="BB695" s="14"/>
    </row>
    <row r="696" spans="1:54" s="4" customFormat="1" x14ac:dyDescent="0.25">
      <c r="A696" s="18"/>
      <c r="B696" s="14"/>
      <c r="C696" s="14"/>
      <c r="X696" s="5"/>
      <c r="BA696" s="14"/>
      <c r="BB696" s="14"/>
    </row>
    <row r="697" spans="1:54" s="4" customFormat="1" x14ac:dyDescent="0.25">
      <c r="A697" s="18"/>
      <c r="B697" s="14"/>
      <c r="C697" s="14"/>
      <c r="X697" s="5"/>
      <c r="BA697" s="14"/>
      <c r="BB697" s="14"/>
    </row>
    <row r="698" spans="1:54" s="4" customFormat="1" x14ac:dyDescent="0.25">
      <c r="A698" s="18"/>
      <c r="B698" s="14"/>
      <c r="C698" s="14"/>
      <c r="X698" s="5"/>
      <c r="BA698" s="14"/>
      <c r="BB698" s="14"/>
    </row>
    <row r="699" spans="1:54" s="4" customFormat="1" x14ac:dyDescent="0.25">
      <c r="A699" s="18"/>
      <c r="B699" s="14"/>
      <c r="C699" s="14"/>
      <c r="X699" s="5"/>
      <c r="BA699" s="14"/>
      <c r="BB699" s="14"/>
    </row>
    <row r="700" spans="1:54" s="4" customFormat="1" x14ac:dyDescent="0.25">
      <c r="A700" s="18"/>
      <c r="B700" s="14"/>
      <c r="C700" s="14"/>
      <c r="X700" s="5"/>
      <c r="BA700" s="14"/>
      <c r="BB700" s="14"/>
    </row>
    <row r="701" spans="1:54" s="4" customFormat="1" x14ac:dyDescent="0.25">
      <c r="A701" s="18"/>
      <c r="B701" s="14"/>
      <c r="C701" s="14"/>
      <c r="X701" s="5"/>
      <c r="BA701" s="14"/>
      <c r="BB701" s="14"/>
    </row>
    <row r="702" spans="1:54" s="4" customFormat="1" x14ac:dyDescent="0.25">
      <c r="A702" s="18"/>
      <c r="B702" s="14"/>
      <c r="C702" s="14"/>
      <c r="X702" s="5"/>
      <c r="BA702" s="14"/>
      <c r="BB702" s="14"/>
    </row>
    <row r="703" spans="1:54" s="4" customFormat="1" x14ac:dyDescent="0.25">
      <c r="A703" s="18"/>
      <c r="B703" s="14"/>
      <c r="C703" s="14"/>
      <c r="X703" s="5"/>
      <c r="BA703" s="14"/>
      <c r="BB703" s="14"/>
    </row>
    <row r="704" spans="1:54" s="4" customFormat="1" x14ac:dyDescent="0.25">
      <c r="A704" s="18"/>
      <c r="B704" s="14"/>
      <c r="C704" s="14"/>
      <c r="X704" s="5"/>
      <c r="BA704" s="14"/>
      <c r="BB704" s="14"/>
    </row>
    <row r="705" spans="1:54" s="4" customFormat="1" x14ac:dyDescent="0.25">
      <c r="A705" s="18"/>
      <c r="B705" s="14"/>
      <c r="C705" s="14"/>
      <c r="X705" s="5"/>
      <c r="BA705" s="14"/>
      <c r="BB705" s="14"/>
    </row>
    <row r="706" spans="1:54" s="4" customFormat="1" x14ac:dyDescent="0.25">
      <c r="A706" s="18"/>
      <c r="B706" s="14"/>
      <c r="C706" s="14"/>
      <c r="X706" s="5"/>
      <c r="BA706" s="14"/>
      <c r="BB706" s="14"/>
    </row>
    <row r="707" spans="1:54" s="4" customFormat="1" x14ac:dyDescent="0.25">
      <c r="A707" s="18"/>
      <c r="B707" s="14"/>
      <c r="C707" s="14"/>
      <c r="X707" s="5"/>
      <c r="BA707" s="14"/>
      <c r="BB707" s="14"/>
    </row>
    <row r="708" spans="1:54" s="4" customFormat="1" x14ac:dyDescent="0.25">
      <c r="A708" s="18"/>
      <c r="B708" s="14"/>
      <c r="C708" s="14"/>
      <c r="X708" s="5"/>
      <c r="BA708" s="14"/>
      <c r="BB708" s="14"/>
    </row>
    <row r="709" spans="1:54" s="4" customFormat="1" x14ac:dyDescent="0.25">
      <c r="A709" s="18"/>
      <c r="B709" s="14"/>
      <c r="C709" s="14"/>
      <c r="X709" s="5"/>
      <c r="BA709" s="14"/>
      <c r="BB709" s="14"/>
    </row>
    <row r="710" spans="1:54" s="4" customFormat="1" x14ac:dyDescent="0.25">
      <c r="A710" s="18"/>
      <c r="B710" s="14"/>
      <c r="C710" s="14"/>
      <c r="X710" s="5"/>
      <c r="BA710" s="14"/>
      <c r="BB710" s="14"/>
    </row>
    <row r="711" spans="1:54" s="4" customFormat="1" x14ac:dyDescent="0.25">
      <c r="A711" s="18"/>
      <c r="B711" s="14"/>
      <c r="C711" s="14"/>
      <c r="X711" s="5"/>
      <c r="BA711" s="14"/>
      <c r="BB711" s="14"/>
    </row>
    <row r="712" spans="1:54" s="4" customFormat="1" x14ac:dyDescent="0.25">
      <c r="A712" s="18"/>
      <c r="B712" s="14"/>
      <c r="C712" s="14"/>
      <c r="X712" s="5"/>
      <c r="BA712" s="14"/>
      <c r="BB712" s="14"/>
    </row>
    <row r="713" spans="1:54" s="4" customFormat="1" x14ac:dyDescent="0.25">
      <c r="A713" s="18"/>
      <c r="B713" s="14"/>
      <c r="C713" s="14"/>
      <c r="X713" s="5"/>
      <c r="BA713" s="14"/>
      <c r="BB713" s="14"/>
    </row>
    <row r="714" spans="1:54" s="4" customFormat="1" x14ac:dyDescent="0.25">
      <c r="A714" s="18"/>
      <c r="B714" s="14"/>
      <c r="C714" s="14"/>
      <c r="X714" s="5"/>
      <c r="BA714" s="14"/>
      <c r="BB714" s="14"/>
    </row>
    <row r="715" spans="1:54" s="4" customFormat="1" x14ac:dyDescent="0.25">
      <c r="A715" s="18"/>
      <c r="B715" s="14"/>
      <c r="C715" s="14"/>
      <c r="X715" s="5"/>
      <c r="BA715" s="14"/>
      <c r="BB715" s="14"/>
    </row>
    <row r="716" spans="1:54" s="4" customFormat="1" x14ac:dyDescent="0.25">
      <c r="A716" s="18"/>
      <c r="B716" s="14"/>
      <c r="C716" s="14"/>
      <c r="X716" s="5"/>
      <c r="BA716" s="14"/>
      <c r="BB716" s="14"/>
    </row>
    <row r="717" spans="1:54" s="4" customFormat="1" x14ac:dyDescent="0.25">
      <c r="A717" s="18"/>
      <c r="B717" s="14"/>
      <c r="C717" s="14"/>
      <c r="X717" s="5"/>
      <c r="BA717" s="14"/>
      <c r="BB717" s="14"/>
    </row>
    <row r="718" spans="1:54" s="4" customFormat="1" x14ac:dyDescent="0.25">
      <c r="A718" s="18"/>
      <c r="B718" s="14"/>
      <c r="C718" s="14"/>
      <c r="X718" s="5"/>
      <c r="BA718" s="14"/>
      <c r="BB718" s="14"/>
    </row>
    <row r="719" spans="1:54" s="4" customFormat="1" x14ac:dyDescent="0.25">
      <c r="A719" s="18"/>
      <c r="B719" s="14"/>
      <c r="C719" s="14"/>
      <c r="X719" s="5"/>
      <c r="BA719" s="14"/>
      <c r="BB719" s="14"/>
    </row>
    <row r="720" spans="1:54" s="4" customFormat="1" x14ac:dyDescent="0.25">
      <c r="A720" s="18"/>
      <c r="B720" s="14"/>
      <c r="C720" s="14"/>
      <c r="X720" s="5"/>
      <c r="BA720" s="14"/>
      <c r="BB720" s="14"/>
    </row>
    <row r="721" spans="1:54" s="4" customFormat="1" x14ac:dyDescent="0.25">
      <c r="A721" s="18"/>
      <c r="B721" s="14"/>
      <c r="C721" s="14"/>
      <c r="X721" s="5"/>
      <c r="BA721" s="14"/>
      <c r="BB721" s="14"/>
    </row>
    <row r="722" spans="1:54" s="4" customFormat="1" x14ac:dyDescent="0.25">
      <c r="A722" s="18"/>
      <c r="B722" s="14"/>
      <c r="C722" s="14"/>
      <c r="X722" s="5"/>
      <c r="BA722" s="14"/>
      <c r="BB722" s="14"/>
    </row>
    <row r="723" spans="1:54" s="4" customFormat="1" x14ac:dyDescent="0.25">
      <c r="A723" s="18"/>
      <c r="B723" s="14"/>
      <c r="C723" s="14"/>
      <c r="X723" s="5"/>
      <c r="BA723" s="14"/>
      <c r="BB723" s="14"/>
    </row>
    <row r="724" spans="1:54" s="4" customFormat="1" x14ac:dyDescent="0.25">
      <c r="A724" s="18"/>
      <c r="B724" s="14"/>
      <c r="C724" s="14"/>
      <c r="X724" s="5"/>
      <c r="BA724" s="14"/>
      <c r="BB724" s="14"/>
    </row>
    <row r="725" spans="1:54" s="4" customFormat="1" x14ac:dyDescent="0.25">
      <c r="A725" s="18"/>
      <c r="B725" s="14"/>
      <c r="C725" s="14"/>
      <c r="X725" s="5"/>
      <c r="BA725" s="14"/>
      <c r="BB725" s="14"/>
    </row>
    <row r="726" spans="1:54" s="4" customFormat="1" x14ac:dyDescent="0.25">
      <c r="A726" s="18"/>
      <c r="B726" s="14"/>
      <c r="C726" s="14"/>
      <c r="X726" s="5"/>
      <c r="BA726" s="14"/>
      <c r="BB726" s="14"/>
    </row>
    <row r="727" spans="1:54" s="4" customFormat="1" x14ac:dyDescent="0.25">
      <c r="A727" s="18"/>
      <c r="B727" s="14"/>
      <c r="C727" s="14"/>
      <c r="X727" s="5"/>
      <c r="BA727" s="14"/>
      <c r="BB727" s="14"/>
    </row>
    <row r="728" spans="1:54" s="4" customFormat="1" x14ac:dyDescent="0.25">
      <c r="A728" s="18"/>
      <c r="B728" s="14"/>
      <c r="C728" s="14"/>
      <c r="X728" s="5"/>
      <c r="BA728" s="14"/>
      <c r="BB728" s="14"/>
    </row>
    <row r="729" spans="1:54" s="4" customFormat="1" x14ac:dyDescent="0.25">
      <c r="A729" s="18"/>
      <c r="B729" s="14"/>
      <c r="C729" s="14"/>
      <c r="X729" s="5"/>
      <c r="BA729" s="14"/>
      <c r="BB729" s="14"/>
    </row>
    <row r="730" spans="1:54" s="4" customFormat="1" x14ac:dyDescent="0.25">
      <c r="A730" s="18"/>
      <c r="B730" s="14"/>
      <c r="C730" s="14"/>
      <c r="X730" s="5"/>
      <c r="BA730" s="14"/>
      <c r="BB730" s="14"/>
    </row>
    <row r="731" spans="1:54" s="4" customFormat="1" x14ac:dyDescent="0.25">
      <c r="A731" s="18"/>
      <c r="B731" s="14"/>
      <c r="C731" s="14"/>
      <c r="X731" s="5"/>
      <c r="BA731" s="14"/>
      <c r="BB731" s="14"/>
    </row>
    <row r="732" spans="1:54" s="4" customFormat="1" x14ac:dyDescent="0.25">
      <c r="A732" s="18"/>
      <c r="B732" s="14"/>
      <c r="C732" s="14"/>
      <c r="X732" s="5"/>
      <c r="BA732" s="14"/>
      <c r="BB732" s="14"/>
    </row>
    <row r="733" spans="1:54" s="4" customFormat="1" x14ac:dyDescent="0.25">
      <c r="A733" s="18"/>
      <c r="B733" s="14"/>
      <c r="C733" s="14"/>
      <c r="X733" s="5"/>
      <c r="BA733" s="14"/>
      <c r="BB733" s="14"/>
    </row>
    <row r="734" spans="1:54" s="4" customFormat="1" x14ac:dyDescent="0.25">
      <c r="A734" s="18"/>
      <c r="B734" s="14"/>
      <c r="C734" s="14"/>
      <c r="X734" s="5"/>
      <c r="BA734" s="14"/>
      <c r="BB734" s="14"/>
    </row>
    <row r="735" spans="1:54" s="4" customFormat="1" x14ac:dyDescent="0.25">
      <c r="A735" s="18"/>
      <c r="B735" s="14"/>
      <c r="C735" s="14"/>
      <c r="X735" s="5"/>
      <c r="BA735" s="14"/>
      <c r="BB735" s="14"/>
    </row>
    <row r="736" spans="1:54" s="4" customFormat="1" x14ac:dyDescent="0.25">
      <c r="A736" s="18"/>
      <c r="B736" s="14"/>
      <c r="C736" s="14"/>
      <c r="X736" s="5"/>
      <c r="BA736" s="14"/>
      <c r="BB736" s="14"/>
    </row>
    <row r="737" spans="1:54" s="4" customFormat="1" x14ac:dyDescent="0.25">
      <c r="A737" s="18"/>
      <c r="B737" s="14"/>
      <c r="C737" s="14"/>
      <c r="X737" s="5"/>
      <c r="BA737" s="14"/>
      <c r="BB737" s="14"/>
    </row>
    <row r="738" spans="1:54" s="4" customFormat="1" x14ac:dyDescent="0.25">
      <c r="A738" s="18"/>
      <c r="B738" s="14"/>
      <c r="C738" s="14"/>
      <c r="X738" s="5"/>
      <c r="BA738" s="14"/>
      <c r="BB738" s="14"/>
    </row>
    <row r="739" spans="1:54" s="4" customFormat="1" x14ac:dyDescent="0.25">
      <c r="A739" s="18"/>
      <c r="B739" s="14"/>
      <c r="C739" s="14"/>
      <c r="X739" s="5"/>
      <c r="BA739" s="14"/>
      <c r="BB739" s="14"/>
    </row>
    <row r="740" spans="1:54" s="4" customFormat="1" x14ac:dyDescent="0.25">
      <c r="A740" s="18"/>
      <c r="B740" s="14"/>
      <c r="C740" s="14"/>
      <c r="X740" s="5"/>
      <c r="BA740" s="14"/>
      <c r="BB740" s="14"/>
    </row>
    <row r="741" spans="1:54" s="4" customFormat="1" x14ac:dyDescent="0.25">
      <c r="A741" s="18"/>
      <c r="B741" s="14"/>
      <c r="C741" s="14"/>
      <c r="X741" s="5"/>
      <c r="BA741" s="14"/>
      <c r="BB741" s="14"/>
    </row>
    <row r="742" spans="1:54" s="4" customFormat="1" x14ac:dyDescent="0.25">
      <c r="A742" s="18"/>
      <c r="B742" s="14"/>
      <c r="C742" s="14"/>
      <c r="X742" s="5"/>
      <c r="BA742" s="14"/>
      <c r="BB742" s="14"/>
    </row>
    <row r="743" spans="1:54" s="4" customFormat="1" x14ac:dyDescent="0.25">
      <c r="A743" s="18"/>
      <c r="B743" s="14"/>
      <c r="C743" s="14"/>
      <c r="X743" s="5"/>
      <c r="BA743" s="14"/>
      <c r="BB743" s="14"/>
    </row>
    <row r="744" spans="1:54" s="4" customFormat="1" x14ac:dyDescent="0.25">
      <c r="A744" s="18"/>
      <c r="B744" s="14"/>
      <c r="C744" s="14"/>
      <c r="X744" s="5"/>
      <c r="BA744" s="14"/>
      <c r="BB744" s="14"/>
    </row>
    <row r="745" spans="1:54" s="4" customFormat="1" x14ac:dyDescent="0.25">
      <c r="A745" s="18"/>
      <c r="B745" s="14"/>
      <c r="C745" s="14"/>
      <c r="X745" s="5"/>
      <c r="BA745" s="14"/>
      <c r="BB745" s="14"/>
    </row>
    <row r="746" spans="1:54" s="4" customFormat="1" x14ac:dyDescent="0.25">
      <c r="A746" s="18"/>
      <c r="B746" s="14"/>
      <c r="C746" s="14"/>
      <c r="X746" s="5"/>
      <c r="BA746" s="14"/>
      <c r="BB746" s="14"/>
    </row>
    <row r="747" spans="1:54" s="4" customFormat="1" x14ac:dyDescent="0.25">
      <c r="A747" s="18"/>
      <c r="B747" s="14"/>
      <c r="C747" s="14"/>
      <c r="X747" s="5"/>
      <c r="BA747" s="14"/>
      <c r="BB747" s="14"/>
    </row>
    <row r="748" spans="1:54" s="4" customFormat="1" x14ac:dyDescent="0.25">
      <c r="A748" s="18"/>
      <c r="B748" s="14"/>
      <c r="C748" s="14"/>
      <c r="X748" s="5"/>
      <c r="BA748" s="14"/>
      <c r="BB748" s="14"/>
    </row>
    <row r="749" spans="1:54" s="4" customFormat="1" x14ac:dyDescent="0.25">
      <c r="A749" s="18"/>
      <c r="B749" s="14"/>
      <c r="C749" s="14"/>
      <c r="X749" s="5"/>
      <c r="BA749" s="14"/>
      <c r="BB749" s="14"/>
    </row>
    <row r="750" spans="1:54" s="4" customFormat="1" x14ac:dyDescent="0.25">
      <c r="A750" s="18"/>
      <c r="B750" s="14"/>
      <c r="C750" s="14"/>
      <c r="X750" s="5"/>
      <c r="BA750" s="14"/>
      <c r="BB750" s="14"/>
    </row>
    <row r="751" spans="1:54" s="4" customFormat="1" x14ac:dyDescent="0.25">
      <c r="A751" s="18"/>
      <c r="B751" s="14"/>
      <c r="C751" s="14"/>
      <c r="X751" s="5"/>
      <c r="BA751" s="14"/>
      <c r="BB751" s="14"/>
    </row>
    <row r="752" spans="1:54" s="4" customFormat="1" x14ac:dyDescent="0.25">
      <c r="A752" s="18"/>
      <c r="B752" s="14"/>
      <c r="C752" s="14"/>
      <c r="X752" s="5"/>
      <c r="BA752" s="14"/>
      <c r="BB752" s="14"/>
    </row>
    <row r="753" spans="1:54" s="4" customFormat="1" x14ac:dyDescent="0.25">
      <c r="A753" s="18"/>
      <c r="B753" s="14"/>
      <c r="C753" s="14"/>
      <c r="X753" s="5"/>
      <c r="BA753" s="14"/>
      <c r="BB753" s="14"/>
    </row>
    <row r="754" spans="1:54" s="4" customFormat="1" x14ac:dyDescent="0.25">
      <c r="A754" s="18"/>
      <c r="B754" s="14"/>
      <c r="C754" s="14"/>
      <c r="X754" s="5"/>
      <c r="BA754" s="14"/>
      <c r="BB754" s="14"/>
    </row>
    <row r="755" spans="1:54" s="4" customFormat="1" x14ac:dyDescent="0.25">
      <c r="A755" s="18"/>
      <c r="B755" s="14"/>
      <c r="C755" s="14"/>
      <c r="X755" s="5"/>
      <c r="BA755" s="14"/>
      <c r="BB755" s="14"/>
    </row>
    <row r="756" spans="1:54" s="4" customFormat="1" x14ac:dyDescent="0.25">
      <c r="A756" s="18"/>
      <c r="B756" s="14"/>
      <c r="C756" s="14"/>
      <c r="X756" s="5"/>
      <c r="BA756" s="14"/>
      <c r="BB756" s="14"/>
    </row>
    <row r="757" spans="1:54" s="4" customFormat="1" x14ac:dyDescent="0.25">
      <c r="A757" s="18"/>
      <c r="B757" s="14"/>
      <c r="C757" s="14"/>
      <c r="X757" s="5"/>
      <c r="BA757" s="14"/>
      <c r="BB757" s="14"/>
    </row>
    <row r="758" spans="1:54" s="4" customFormat="1" x14ac:dyDescent="0.25">
      <c r="A758" s="18"/>
      <c r="B758" s="14"/>
      <c r="C758" s="14"/>
      <c r="X758" s="5"/>
      <c r="BA758" s="14"/>
      <c r="BB758" s="14"/>
    </row>
    <row r="759" spans="1:54" s="4" customFormat="1" x14ac:dyDescent="0.25">
      <c r="A759" s="18"/>
      <c r="B759" s="14"/>
      <c r="C759" s="14"/>
      <c r="X759" s="5"/>
      <c r="BA759" s="14"/>
      <c r="BB759" s="14"/>
    </row>
    <row r="760" spans="1:54" s="4" customFormat="1" x14ac:dyDescent="0.25">
      <c r="A760" s="18"/>
      <c r="B760" s="14"/>
      <c r="C760" s="14"/>
      <c r="X760" s="5"/>
      <c r="BA760" s="14"/>
      <c r="BB760" s="14"/>
    </row>
    <row r="761" spans="1:54" s="4" customFormat="1" x14ac:dyDescent="0.25">
      <c r="A761" s="18"/>
      <c r="B761" s="14"/>
      <c r="C761" s="14"/>
      <c r="X761" s="5"/>
      <c r="BA761" s="14"/>
      <c r="BB761" s="14"/>
    </row>
    <row r="762" spans="1:54" s="4" customFormat="1" x14ac:dyDescent="0.25">
      <c r="A762" s="18"/>
      <c r="B762" s="14"/>
      <c r="C762" s="14"/>
      <c r="X762" s="5"/>
      <c r="BA762" s="14"/>
      <c r="BB762" s="14"/>
    </row>
    <row r="763" spans="1:54" s="4" customFormat="1" x14ac:dyDescent="0.25">
      <c r="A763" s="18"/>
      <c r="B763" s="14"/>
      <c r="C763" s="14"/>
      <c r="X763" s="5"/>
      <c r="BA763" s="14"/>
      <c r="BB763" s="14"/>
    </row>
    <row r="764" spans="1:54" s="4" customFormat="1" x14ac:dyDescent="0.25">
      <c r="A764" s="18"/>
      <c r="B764" s="14"/>
      <c r="C764" s="14"/>
      <c r="X764" s="5"/>
      <c r="BA764" s="14"/>
      <c r="BB764" s="14"/>
    </row>
    <row r="765" spans="1:54" s="4" customFormat="1" x14ac:dyDescent="0.25">
      <c r="A765" s="18"/>
      <c r="B765" s="14"/>
      <c r="C765" s="14"/>
      <c r="X765" s="5"/>
      <c r="BA765" s="14"/>
      <c r="BB765" s="14"/>
    </row>
    <row r="766" spans="1:54" s="4" customFormat="1" x14ac:dyDescent="0.25">
      <c r="A766" s="18"/>
      <c r="B766" s="14"/>
      <c r="C766" s="14"/>
      <c r="X766" s="5"/>
      <c r="BA766" s="14"/>
      <c r="BB766" s="14"/>
    </row>
    <row r="767" spans="1:54" s="4" customFormat="1" x14ac:dyDescent="0.25">
      <c r="A767" s="18"/>
      <c r="B767" s="14"/>
      <c r="C767" s="14"/>
      <c r="X767" s="5"/>
      <c r="BA767" s="14"/>
      <c r="BB767" s="14"/>
    </row>
    <row r="768" spans="1:54" s="4" customFormat="1" x14ac:dyDescent="0.25">
      <c r="A768" s="18"/>
      <c r="B768" s="14"/>
      <c r="C768" s="14"/>
      <c r="X768" s="5"/>
      <c r="BA768" s="14"/>
      <c r="BB768" s="14"/>
    </row>
    <row r="769" spans="1:54" s="4" customFormat="1" x14ac:dyDescent="0.25">
      <c r="A769" s="18"/>
      <c r="B769" s="14"/>
      <c r="C769" s="14"/>
      <c r="X769" s="5"/>
      <c r="BA769" s="14"/>
      <c r="BB769" s="14"/>
    </row>
    <row r="770" spans="1:54" s="4" customFormat="1" x14ac:dyDescent="0.25">
      <c r="A770" s="18"/>
      <c r="B770" s="14"/>
      <c r="C770" s="14"/>
      <c r="X770" s="5"/>
      <c r="BA770" s="14"/>
      <c r="BB770" s="14"/>
    </row>
    <row r="771" spans="1:54" s="4" customFormat="1" x14ac:dyDescent="0.25">
      <c r="A771" s="18"/>
      <c r="B771" s="14"/>
      <c r="C771" s="14"/>
      <c r="X771" s="5"/>
      <c r="BA771" s="14"/>
      <c r="BB771" s="14"/>
    </row>
    <row r="772" spans="1:54" s="4" customFormat="1" x14ac:dyDescent="0.25">
      <c r="A772" s="18"/>
      <c r="B772" s="14"/>
      <c r="C772" s="14"/>
      <c r="X772" s="5"/>
      <c r="BA772" s="14"/>
      <c r="BB772" s="14"/>
    </row>
    <row r="773" spans="1:54" s="4" customFormat="1" x14ac:dyDescent="0.25">
      <c r="A773" s="18"/>
      <c r="B773" s="14"/>
      <c r="C773" s="14"/>
      <c r="X773" s="5"/>
      <c r="BA773" s="14"/>
      <c r="BB773" s="14"/>
    </row>
    <row r="774" spans="1:54" s="4" customFormat="1" x14ac:dyDescent="0.25">
      <c r="A774" s="18"/>
      <c r="B774" s="14"/>
      <c r="C774" s="14"/>
      <c r="X774" s="5"/>
      <c r="BA774" s="14"/>
      <c r="BB774" s="14"/>
    </row>
    <row r="775" spans="1:54" s="4" customFormat="1" x14ac:dyDescent="0.25">
      <c r="A775" s="18"/>
      <c r="B775" s="14"/>
      <c r="C775" s="14"/>
      <c r="X775" s="5"/>
      <c r="BA775" s="14"/>
      <c r="BB775" s="14"/>
    </row>
    <row r="776" spans="1:54" s="4" customFormat="1" x14ac:dyDescent="0.25">
      <c r="A776" s="18"/>
      <c r="B776" s="14"/>
      <c r="C776" s="14"/>
      <c r="X776" s="5"/>
      <c r="BA776" s="14"/>
      <c r="BB776" s="14"/>
    </row>
    <row r="777" spans="1:54" s="4" customFormat="1" x14ac:dyDescent="0.25">
      <c r="A777" s="18"/>
      <c r="B777" s="14"/>
      <c r="C777" s="14"/>
      <c r="X777" s="5"/>
      <c r="BA777" s="14"/>
      <c r="BB777" s="14"/>
    </row>
    <row r="778" spans="1:54" s="4" customFormat="1" x14ac:dyDescent="0.25">
      <c r="A778" s="18"/>
      <c r="B778" s="14"/>
      <c r="C778" s="14"/>
      <c r="X778" s="5"/>
      <c r="BA778" s="14"/>
      <c r="BB778" s="14"/>
    </row>
    <row r="779" spans="1:54" s="4" customFormat="1" x14ac:dyDescent="0.25">
      <c r="A779" s="18"/>
      <c r="B779" s="14"/>
      <c r="C779" s="14"/>
      <c r="X779" s="5"/>
      <c r="BA779" s="14"/>
      <c r="BB779" s="14"/>
    </row>
    <row r="780" spans="1:54" s="4" customFormat="1" x14ac:dyDescent="0.25">
      <c r="A780" s="18"/>
      <c r="B780" s="14"/>
      <c r="C780" s="14"/>
      <c r="X780" s="5"/>
      <c r="BA780" s="14"/>
      <c r="BB780" s="14"/>
    </row>
    <row r="781" spans="1:54" s="4" customFormat="1" x14ac:dyDescent="0.25">
      <c r="A781" s="18"/>
      <c r="B781" s="14"/>
      <c r="C781" s="14"/>
      <c r="X781" s="5"/>
      <c r="BA781" s="14"/>
      <c r="BB781" s="14"/>
    </row>
    <row r="782" spans="1:54" s="4" customFormat="1" x14ac:dyDescent="0.25">
      <c r="A782" s="18"/>
      <c r="B782" s="14"/>
      <c r="C782" s="14"/>
      <c r="X782" s="5"/>
      <c r="BA782" s="14"/>
      <c r="BB782" s="14"/>
    </row>
    <row r="783" spans="1:54" s="4" customFormat="1" x14ac:dyDescent="0.25">
      <c r="A783" s="18"/>
      <c r="B783" s="14"/>
      <c r="C783" s="14"/>
      <c r="X783" s="5"/>
      <c r="BA783" s="14"/>
      <c r="BB783" s="14"/>
    </row>
    <row r="784" spans="1:54" s="4" customFormat="1" x14ac:dyDescent="0.25">
      <c r="A784" s="18"/>
      <c r="B784" s="14"/>
      <c r="C784" s="14"/>
      <c r="X784" s="5"/>
      <c r="BA784" s="14"/>
      <c r="BB784" s="14"/>
    </row>
    <row r="785" spans="1:54" s="4" customFormat="1" x14ac:dyDescent="0.25">
      <c r="A785" s="18"/>
      <c r="B785" s="14"/>
      <c r="C785" s="14"/>
      <c r="X785" s="5"/>
      <c r="BA785" s="14"/>
      <c r="BB785" s="14"/>
    </row>
    <row r="786" spans="1:54" s="4" customFormat="1" x14ac:dyDescent="0.25">
      <c r="A786" s="18"/>
      <c r="B786" s="14"/>
      <c r="C786" s="14"/>
      <c r="X786" s="5"/>
      <c r="BA786" s="14"/>
      <c r="BB786" s="14"/>
    </row>
    <row r="787" spans="1:54" s="4" customFormat="1" x14ac:dyDescent="0.25">
      <c r="A787" s="18"/>
      <c r="B787" s="14"/>
      <c r="C787" s="14"/>
      <c r="X787" s="5"/>
      <c r="BA787" s="14"/>
      <c r="BB787" s="14"/>
    </row>
    <row r="788" spans="1:54" s="4" customFormat="1" x14ac:dyDescent="0.25">
      <c r="A788" s="18"/>
      <c r="B788" s="14"/>
      <c r="C788" s="14"/>
      <c r="X788" s="5"/>
      <c r="BA788" s="14"/>
      <c r="BB788" s="14"/>
    </row>
    <row r="789" spans="1:54" s="4" customFormat="1" x14ac:dyDescent="0.25">
      <c r="A789" s="18"/>
      <c r="B789" s="14"/>
      <c r="C789" s="14"/>
      <c r="X789" s="5"/>
      <c r="BA789" s="14"/>
      <c r="BB789" s="14"/>
    </row>
    <row r="790" spans="1:54" s="4" customFormat="1" x14ac:dyDescent="0.25">
      <c r="A790" s="18"/>
      <c r="B790" s="14"/>
      <c r="C790" s="14"/>
      <c r="X790" s="5"/>
      <c r="BA790" s="14"/>
      <c r="BB790" s="14"/>
    </row>
    <row r="791" spans="1:54" s="4" customFormat="1" x14ac:dyDescent="0.25">
      <c r="A791" s="18"/>
      <c r="B791" s="14"/>
      <c r="C791" s="14"/>
      <c r="X791" s="5"/>
      <c r="BA791" s="14"/>
      <c r="BB791" s="14"/>
    </row>
    <row r="792" spans="1:54" s="4" customFormat="1" x14ac:dyDescent="0.25">
      <c r="A792" s="18"/>
      <c r="B792" s="14"/>
      <c r="C792" s="14"/>
      <c r="X792" s="5"/>
      <c r="BA792" s="14"/>
      <c r="BB792" s="14"/>
    </row>
    <row r="793" spans="1:54" s="4" customFormat="1" x14ac:dyDescent="0.25">
      <c r="A793" s="18"/>
      <c r="B793" s="14"/>
      <c r="C793" s="14"/>
      <c r="X793" s="5"/>
      <c r="BA793" s="14"/>
      <c r="BB793" s="14"/>
    </row>
    <row r="794" spans="1:54" s="4" customFormat="1" x14ac:dyDescent="0.25">
      <c r="A794" s="18"/>
      <c r="B794" s="14"/>
      <c r="C794" s="14"/>
      <c r="X794" s="5"/>
      <c r="BA794" s="14"/>
      <c r="BB794" s="14"/>
    </row>
    <row r="795" spans="1:54" s="4" customFormat="1" x14ac:dyDescent="0.25">
      <c r="A795" s="18"/>
      <c r="B795" s="14"/>
      <c r="C795" s="14"/>
      <c r="X795" s="5"/>
      <c r="BA795" s="14"/>
      <c r="BB795" s="14"/>
    </row>
    <row r="796" spans="1:54" s="4" customFormat="1" x14ac:dyDescent="0.25">
      <c r="A796" s="18"/>
      <c r="B796" s="14"/>
      <c r="C796" s="14"/>
      <c r="X796" s="5"/>
      <c r="BA796" s="14"/>
      <c r="BB796" s="14"/>
    </row>
    <row r="797" spans="1:54" s="4" customFormat="1" x14ac:dyDescent="0.25">
      <c r="A797" s="18"/>
      <c r="B797" s="14"/>
      <c r="C797" s="14"/>
      <c r="X797" s="5"/>
      <c r="BA797" s="14"/>
      <c r="BB797" s="14"/>
    </row>
    <row r="798" spans="1:54" s="4" customFormat="1" x14ac:dyDescent="0.25">
      <c r="A798" s="18"/>
      <c r="B798" s="14"/>
      <c r="C798" s="14"/>
      <c r="X798" s="5"/>
      <c r="BA798" s="14"/>
      <c r="BB798" s="14"/>
    </row>
    <row r="799" spans="1:54" s="4" customFormat="1" x14ac:dyDescent="0.25">
      <c r="A799" s="18"/>
      <c r="B799" s="14"/>
      <c r="C799" s="14"/>
      <c r="X799" s="5"/>
      <c r="BA799" s="14"/>
      <c r="BB799" s="14"/>
    </row>
    <row r="800" spans="1:54" s="4" customFormat="1" x14ac:dyDescent="0.25">
      <c r="A800" s="18"/>
      <c r="B800" s="14"/>
      <c r="C800" s="14"/>
      <c r="X800" s="5"/>
      <c r="BA800" s="14"/>
      <c r="BB800" s="14"/>
    </row>
    <row r="801" spans="1:54" s="4" customFormat="1" x14ac:dyDescent="0.25">
      <c r="A801" s="18"/>
      <c r="B801" s="14"/>
      <c r="C801" s="14"/>
      <c r="X801" s="5"/>
      <c r="BA801" s="14"/>
      <c r="BB801" s="14"/>
    </row>
    <row r="802" spans="1:54" s="4" customFormat="1" x14ac:dyDescent="0.25">
      <c r="A802" s="18"/>
      <c r="B802" s="14"/>
      <c r="C802" s="14"/>
      <c r="X802" s="5"/>
      <c r="BA802" s="14"/>
      <c r="BB802" s="14"/>
    </row>
    <row r="803" spans="1:54" s="4" customFormat="1" x14ac:dyDescent="0.25">
      <c r="A803" s="18"/>
      <c r="B803" s="14"/>
      <c r="C803" s="14"/>
      <c r="X803" s="5"/>
      <c r="BA803" s="14"/>
      <c r="BB803" s="14"/>
    </row>
    <row r="804" spans="1:54" s="4" customFormat="1" x14ac:dyDescent="0.25">
      <c r="A804" s="18"/>
      <c r="B804" s="14"/>
      <c r="C804" s="14"/>
      <c r="X804" s="5"/>
      <c r="BA804" s="14"/>
      <c r="BB804" s="14"/>
    </row>
    <row r="805" spans="1:54" s="4" customFormat="1" x14ac:dyDescent="0.25">
      <c r="A805" s="18"/>
      <c r="B805" s="14"/>
      <c r="C805" s="14"/>
      <c r="X805" s="5"/>
      <c r="BA805" s="14"/>
      <c r="BB805" s="14"/>
    </row>
    <row r="806" spans="1:54" s="4" customFormat="1" x14ac:dyDescent="0.25">
      <c r="A806" s="18"/>
      <c r="B806" s="14"/>
      <c r="C806" s="14"/>
      <c r="X806" s="5"/>
      <c r="BA806" s="14"/>
      <c r="BB806" s="14"/>
    </row>
    <row r="807" spans="1:54" s="4" customFormat="1" x14ac:dyDescent="0.25">
      <c r="A807" s="18"/>
      <c r="B807" s="14"/>
      <c r="C807" s="14"/>
      <c r="X807" s="5"/>
      <c r="BA807" s="14"/>
      <c r="BB807" s="14"/>
    </row>
    <row r="808" spans="1:54" s="4" customFormat="1" x14ac:dyDescent="0.25">
      <c r="A808" s="18"/>
      <c r="B808" s="14"/>
      <c r="C808" s="14"/>
      <c r="X808" s="5"/>
      <c r="BA808" s="14"/>
      <c r="BB808" s="14"/>
    </row>
    <row r="809" spans="1:54" s="4" customFormat="1" x14ac:dyDescent="0.25">
      <c r="A809" s="18"/>
      <c r="B809" s="14"/>
      <c r="C809" s="14"/>
      <c r="X809" s="5"/>
      <c r="BA809" s="14"/>
      <c r="BB809" s="14"/>
    </row>
    <row r="810" spans="1:54" s="4" customFormat="1" x14ac:dyDescent="0.25">
      <c r="A810" s="18"/>
      <c r="B810" s="14"/>
      <c r="C810" s="14"/>
      <c r="X810" s="5"/>
      <c r="BA810" s="14"/>
      <c r="BB810" s="14"/>
    </row>
    <row r="811" spans="1:54" s="4" customFormat="1" x14ac:dyDescent="0.25">
      <c r="A811" s="18"/>
      <c r="B811" s="14"/>
      <c r="C811" s="14"/>
      <c r="X811" s="5"/>
      <c r="BA811" s="14"/>
      <c r="BB811" s="14"/>
    </row>
    <row r="812" spans="1:54" s="4" customFormat="1" x14ac:dyDescent="0.25">
      <c r="A812" s="18"/>
      <c r="B812" s="14"/>
      <c r="C812" s="14"/>
      <c r="X812" s="5"/>
      <c r="BA812" s="14"/>
      <c r="BB812" s="14"/>
    </row>
    <row r="813" spans="1:54" s="4" customFormat="1" x14ac:dyDescent="0.25">
      <c r="A813" s="18"/>
      <c r="B813" s="14"/>
      <c r="C813" s="14"/>
      <c r="X813" s="5"/>
      <c r="BA813" s="14"/>
      <c r="BB813" s="14"/>
    </row>
    <row r="814" spans="1:54" s="4" customFormat="1" x14ac:dyDescent="0.25">
      <c r="A814" s="18"/>
      <c r="B814" s="14"/>
      <c r="C814" s="14"/>
      <c r="X814" s="5"/>
      <c r="BA814" s="14"/>
      <c r="BB814" s="14"/>
    </row>
    <row r="815" spans="1:54" s="4" customFormat="1" x14ac:dyDescent="0.25">
      <c r="A815" s="18"/>
      <c r="B815" s="14"/>
      <c r="C815" s="14"/>
      <c r="X815" s="5"/>
      <c r="BA815" s="14"/>
      <c r="BB815" s="14"/>
    </row>
    <row r="816" spans="1:54" s="4" customFormat="1" x14ac:dyDescent="0.25">
      <c r="A816" s="18"/>
      <c r="B816" s="14"/>
      <c r="C816" s="14"/>
      <c r="X816" s="5"/>
      <c r="BA816" s="14"/>
      <c r="BB816" s="14"/>
    </row>
    <row r="817" spans="1:54" s="4" customFormat="1" x14ac:dyDescent="0.25">
      <c r="A817" s="18"/>
      <c r="B817" s="14"/>
      <c r="C817" s="14"/>
      <c r="X817" s="5"/>
      <c r="BA817" s="14"/>
      <c r="BB817" s="14"/>
    </row>
    <row r="818" spans="1:54" s="4" customFormat="1" x14ac:dyDescent="0.25">
      <c r="A818" s="18"/>
      <c r="B818" s="14"/>
      <c r="C818" s="14"/>
      <c r="X818" s="5"/>
      <c r="BA818" s="14"/>
      <c r="BB818" s="14"/>
    </row>
    <row r="819" spans="1:54" s="4" customFormat="1" x14ac:dyDescent="0.25">
      <c r="A819" s="18"/>
      <c r="B819" s="14"/>
      <c r="C819" s="14"/>
      <c r="X819" s="5"/>
      <c r="BA819" s="14"/>
      <c r="BB819" s="14"/>
    </row>
    <row r="820" spans="1:54" s="4" customFormat="1" x14ac:dyDescent="0.25">
      <c r="A820" s="18"/>
      <c r="B820" s="14"/>
      <c r="C820" s="14"/>
      <c r="X820" s="5"/>
      <c r="BA820" s="14"/>
      <c r="BB820" s="14"/>
    </row>
    <row r="821" spans="1:54" s="4" customFormat="1" x14ac:dyDescent="0.25">
      <c r="A821" s="18"/>
      <c r="B821" s="14"/>
      <c r="C821" s="14"/>
      <c r="X821" s="5"/>
      <c r="BA821" s="14"/>
      <c r="BB821" s="14"/>
    </row>
    <row r="822" spans="1:54" s="4" customFormat="1" x14ac:dyDescent="0.25">
      <c r="A822" s="18"/>
      <c r="B822" s="14"/>
      <c r="C822" s="14"/>
      <c r="X822" s="5"/>
      <c r="BA822" s="14"/>
      <c r="BB822" s="14"/>
    </row>
    <row r="823" spans="1:54" s="4" customFormat="1" x14ac:dyDescent="0.25">
      <c r="A823" s="18"/>
      <c r="B823" s="14"/>
      <c r="C823" s="14"/>
      <c r="X823" s="5"/>
      <c r="BA823" s="14"/>
      <c r="BB823" s="14"/>
    </row>
    <row r="824" spans="1:54" s="4" customFormat="1" x14ac:dyDescent="0.25">
      <c r="A824" s="18"/>
      <c r="B824" s="14"/>
      <c r="C824" s="14"/>
      <c r="X824" s="5"/>
      <c r="BA824" s="14"/>
      <c r="BB824" s="14"/>
    </row>
    <row r="825" spans="1:54" s="4" customFormat="1" x14ac:dyDescent="0.25">
      <c r="A825" s="18"/>
      <c r="B825" s="14"/>
      <c r="C825" s="14"/>
      <c r="X825" s="5"/>
      <c r="BA825" s="14"/>
      <c r="BB825" s="14"/>
    </row>
    <row r="826" spans="1:54" s="4" customFormat="1" x14ac:dyDescent="0.25">
      <c r="A826" s="18"/>
      <c r="B826" s="14"/>
      <c r="C826" s="14"/>
      <c r="X826" s="5"/>
      <c r="BA826" s="14"/>
      <c r="BB826" s="14"/>
    </row>
    <row r="827" spans="1:54" s="4" customFormat="1" x14ac:dyDescent="0.25">
      <c r="A827" s="18"/>
      <c r="B827" s="14"/>
      <c r="C827" s="14"/>
      <c r="X827" s="5"/>
      <c r="BA827" s="14"/>
      <c r="BB827" s="14"/>
    </row>
    <row r="828" spans="1:54" s="4" customFormat="1" x14ac:dyDescent="0.25">
      <c r="A828" s="18"/>
      <c r="B828" s="14"/>
      <c r="C828" s="14"/>
      <c r="X828" s="5"/>
      <c r="BA828" s="14"/>
      <c r="BB828" s="14"/>
    </row>
    <row r="829" spans="1:54" s="4" customFormat="1" x14ac:dyDescent="0.25">
      <c r="A829" s="18"/>
      <c r="B829" s="14"/>
      <c r="C829" s="14"/>
      <c r="X829" s="5"/>
      <c r="BA829" s="14"/>
      <c r="BB829" s="14"/>
    </row>
    <row r="830" spans="1:54" s="4" customFormat="1" x14ac:dyDescent="0.25">
      <c r="A830" s="18"/>
      <c r="B830" s="14"/>
      <c r="C830" s="14"/>
      <c r="X830" s="5"/>
      <c r="BA830" s="14"/>
      <c r="BB830" s="14"/>
    </row>
    <row r="831" spans="1:54" s="4" customFormat="1" x14ac:dyDescent="0.25">
      <c r="A831" s="18"/>
      <c r="B831" s="14"/>
      <c r="C831" s="14"/>
      <c r="X831" s="5"/>
      <c r="BA831" s="14"/>
      <c r="BB831" s="14"/>
    </row>
    <row r="832" spans="1:54" s="4" customFormat="1" x14ac:dyDescent="0.25">
      <c r="A832" s="18"/>
      <c r="B832" s="14"/>
      <c r="C832" s="14"/>
      <c r="X832" s="5"/>
      <c r="BA832" s="14"/>
      <c r="BB832" s="14"/>
    </row>
    <row r="833" spans="1:54" s="4" customFormat="1" x14ac:dyDescent="0.25">
      <c r="A833" s="18"/>
      <c r="B833" s="14"/>
      <c r="C833" s="14"/>
      <c r="X833" s="5"/>
      <c r="BA833" s="14"/>
      <c r="BB833" s="14"/>
    </row>
    <row r="834" spans="1:54" s="4" customFormat="1" x14ac:dyDescent="0.25">
      <c r="A834" s="18"/>
      <c r="B834" s="14"/>
      <c r="C834" s="14"/>
      <c r="X834" s="5"/>
      <c r="BA834" s="14"/>
      <c r="BB834" s="14"/>
    </row>
    <row r="835" spans="1:54" s="4" customFormat="1" x14ac:dyDescent="0.25">
      <c r="A835" s="18"/>
      <c r="B835" s="14"/>
      <c r="C835" s="14"/>
      <c r="X835" s="5"/>
      <c r="BA835" s="14"/>
      <c r="BB835" s="14"/>
    </row>
    <row r="836" spans="1:54" s="4" customFormat="1" x14ac:dyDescent="0.25">
      <c r="A836" s="18"/>
      <c r="B836" s="14"/>
      <c r="C836" s="14"/>
      <c r="X836" s="5"/>
      <c r="BA836" s="14"/>
      <c r="BB836" s="14"/>
    </row>
    <row r="837" spans="1:54" s="4" customFormat="1" x14ac:dyDescent="0.25">
      <c r="A837" s="18"/>
      <c r="B837" s="14"/>
      <c r="C837" s="14"/>
      <c r="X837" s="5"/>
      <c r="BA837" s="14"/>
      <c r="BB837" s="14"/>
    </row>
    <row r="838" spans="1:54" s="4" customFormat="1" x14ac:dyDescent="0.25">
      <c r="A838" s="18"/>
      <c r="B838" s="14"/>
      <c r="C838" s="14"/>
      <c r="X838" s="5"/>
      <c r="BA838" s="14"/>
      <c r="BB838" s="14"/>
    </row>
    <row r="839" spans="1:54" s="4" customFormat="1" x14ac:dyDescent="0.25">
      <c r="A839" s="18"/>
      <c r="B839" s="14"/>
      <c r="C839" s="14"/>
      <c r="X839" s="5"/>
      <c r="BA839" s="14"/>
      <c r="BB839" s="14"/>
    </row>
    <row r="840" spans="1:54" s="4" customFormat="1" x14ac:dyDescent="0.25">
      <c r="A840" s="18"/>
      <c r="B840" s="14"/>
      <c r="C840" s="14"/>
      <c r="X840" s="5"/>
      <c r="BA840" s="14"/>
      <c r="BB840" s="14"/>
    </row>
    <row r="841" spans="1:54" s="4" customFormat="1" x14ac:dyDescent="0.25">
      <c r="A841" s="18"/>
      <c r="B841" s="14"/>
      <c r="C841" s="14"/>
      <c r="X841" s="5"/>
      <c r="BA841" s="14"/>
      <c r="BB841" s="14"/>
    </row>
    <row r="842" spans="1:54" s="4" customFormat="1" x14ac:dyDescent="0.25">
      <c r="A842" s="18"/>
      <c r="B842" s="14"/>
      <c r="C842" s="14"/>
      <c r="X842" s="5"/>
      <c r="BA842" s="14"/>
      <c r="BB842" s="14"/>
    </row>
    <row r="843" spans="1:54" s="4" customFormat="1" x14ac:dyDescent="0.25">
      <c r="A843" s="18"/>
      <c r="B843" s="14"/>
      <c r="C843" s="14"/>
      <c r="X843" s="5"/>
      <c r="BA843" s="14"/>
      <c r="BB843" s="14"/>
    </row>
    <row r="844" spans="1:54" s="4" customFormat="1" x14ac:dyDescent="0.25">
      <c r="A844" s="18"/>
      <c r="B844" s="14"/>
      <c r="C844" s="14"/>
      <c r="X844" s="5"/>
      <c r="BA844" s="14"/>
      <c r="BB844" s="14"/>
    </row>
    <row r="845" spans="1:54" s="4" customFormat="1" x14ac:dyDescent="0.25">
      <c r="A845" s="18"/>
      <c r="B845" s="14"/>
      <c r="C845" s="14"/>
      <c r="X845" s="5"/>
      <c r="BA845" s="14"/>
      <c r="BB845" s="14"/>
    </row>
    <row r="846" spans="1:54" s="4" customFormat="1" x14ac:dyDescent="0.25">
      <c r="A846" s="18"/>
      <c r="B846" s="14"/>
      <c r="C846" s="14"/>
      <c r="X846" s="5"/>
      <c r="BA846" s="14"/>
      <c r="BB846" s="14"/>
    </row>
    <row r="847" spans="1:54" s="4" customFormat="1" x14ac:dyDescent="0.25">
      <c r="A847" s="18"/>
      <c r="B847" s="14"/>
      <c r="C847" s="14"/>
      <c r="X847" s="5"/>
      <c r="BA847" s="14"/>
      <c r="BB847" s="14"/>
    </row>
    <row r="848" spans="1:54" s="4" customFormat="1" x14ac:dyDescent="0.25">
      <c r="A848" s="18"/>
      <c r="B848" s="14"/>
      <c r="C848" s="14"/>
      <c r="X848" s="5"/>
      <c r="BA848" s="14"/>
      <c r="BB848" s="14"/>
    </row>
    <row r="849" spans="1:54" s="4" customFormat="1" x14ac:dyDescent="0.25">
      <c r="A849" s="18"/>
      <c r="B849" s="14"/>
      <c r="C849" s="14"/>
      <c r="X849" s="5"/>
      <c r="BA849" s="14"/>
      <c r="BB849" s="14"/>
    </row>
    <row r="850" spans="1:54" s="4" customFormat="1" x14ac:dyDescent="0.25">
      <c r="A850" s="18"/>
      <c r="B850" s="14"/>
      <c r="C850" s="14"/>
      <c r="X850" s="5"/>
      <c r="BA850" s="14"/>
      <c r="BB850" s="14"/>
    </row>
    <row r="851" spans="1:54" s="4" customFormat="1" x14ac:dyDescent="0.25">
      <c r="A851" s="18"/>
      <c r="B851" s="14"/>
      <c r="C851" s="14"/>
      <c r="X851" s="5"/>
      <c r="BA851" s="14"/>
      <c r="BB851" s="14"/>
    </row>
    <row r="852" spans="1:54" s="4" customFormat="1" x14ac:dyDescent="0.25">
      <c r="A852" s="18"/>
      <c r="B852" s="14"/>
      <c r="C852" s="14"/>
      <c r="X852" s="5"/>
      <c r="BA852" s="14"/>
      <c r="BB852" s="14"/>
    </row>
    <row r="853" spans="1:54" s="4" customFormat="1" x14ac:dyDescent="0.25">
      <c r="A853" s="18"/>
      <c r="B853" s="14"/>
      <c r="C853" s="14"/>
      <c r="X853" s="5"/>
      <c r="BA853" s="14"/>
      <c r="BB853" s="14"/>
    </row>
    <row r="854" spans="1:54" s="4" customFormat="1" x14ac:dyDescent="0.25">
      <c r="A854" s="18"/>
      <c r="B854" s="14"/>
      <c r="C854" s="14"/>
      <c r="X854" s="5"/>
      <c r="BA854" s="14"/>
      <c r="BB854" s="14"/>
    </row>
    <row r="855" spans="1:54" s="4" customFormat="1" x14ac:dyDescent="0.25">
      <c r="A855" s="18"/>
      <c r="B855" s="14"/>
      <c r="C855" s="14"/>
      <c r="X855" s="5"/>
      <c r="BA855" s="14"/>
      <c r="BB855" s="14"/>
    </row>
    <row r="856" spans="1:54" s="4" customFormat="1" x14ac:dyDescent="0.25">
      <c r="A856" s="18"/>
      <c r="B856" s="14"/>
      <c r="C856" s="14"/>
      <c r="X856" s="5"/>
      <c r="BA856" s="14"/>
      <c r="BB856" s="14"/>
    </row>
    <row r="857" spans="1:54" s="4" customFormat="1" x14ac:dyDescent="0.25">
      <c r="A857" s="18"/>
      <c r="B857" s="14"/>
      <c r="C857" s="14"/>
      <c r="X857" s="5"/>
      <c r="BA857" s="14"/>
      <c r="BB857" s="14"/>
    </row>
    <row r="858" spans="1:54" s="4" customFormat="1" x14ac:dyDescent="0.25">
      <c r="A858" s="18"/>
      <c r="B858" s="14"/>
      <c r="C858" s="14"/>
      <c r="X858" s="5"/>
      <c r="BA858" s="14"/>
      <c r="BB858" s="14"/>
    </row>
    <row r="859" spans="1:54" s="4" customFormat="1" x14ac:dyDescent="0.25">
      <c r="A859" s="18"/>
      <c r="B859" s="14"/>
      <c r="C859" s="14"/>
      <c r="X859" s="5"/>
      <c r="BA859" s="14"/>
      <c r="BB859" s="14"/>
    </row>
    <row r="860" spans="1:54" s="4" customFormat="1" x14ac:dyDescent="0.25">
      <c r="A860" s="18"/>
      <c r="B860" s="14"/>
      <c r="C860" s="14"/>
      <c r="X860" s="5"/>
      <c r="BA860" s="14"/>
      <c r="BB860" s="14"/>
    </row>
    <row r="861" spans="1:54" s="4" customFormat="1" x14ac:dyDescent="0.25">
      <c r="A861" s="18"/>
      <c r="B861" s="14"/>
      <c r="C861" s="14"/>
      <c r="X861" s="5"/>
      <c r="BA861" s="14"/>
      <c r="BB861" s="14"/>
    </row>
    <row r="862" spans="1:54" s="4" customFormat="1" x14ac:dyDescent="0.25">
      <c r="A862" s="18"/>
      <c r="B862" s="14"/>
      <c r="C862" s="14"/>
      <c r="X862" s="5"/>
      <c r="BA862" s="14"/>
      <c r="BB862" s="14"/>
    </row>
    <row r="863" spans="1:54" s="4" customFormat="1" x14ac:dyDescent="0.25">
      <c r="A863" s="18"/>
      <c r="B863" s="14"/>
      <c r="C863" s="14"/>
      <c r="X863" s="5"/>
      <c r="BA863" s="14"/>
      <c r="BB863" s="14"/>
    </row>
    <row r="864" spans="1:54" s="4" customFormat="1" x14ac:dyDescent="0.25">
      <c r="A864" s="18"/>
      <c r="B864" s="14"/>
      <c r="C864" s="14"/>
      <c r="X864" s="5"/>
      <c r="BA864" s="14"/>
      <c r="BB864" s="14"/>
    </row>
    <row r="865" spans="1:54" s="4" customFormat="1" x14ac:dyDescent="0.25">
      <c r="A865" s="18"/>
      <c r="B865" s="14"/>
      <c r="C865" s="14"/>
      <c r="X865" s="5"/>
      <c r="BA865" s="14"/>
      <c r="BB865" s="14"/>
    </row>
    <row r="866" spans="1:54" s="4" customFormat="1" x14ac:dyDescent="0.25">
      <c r="A866" s="18"/>
      <c r="B866" s="14"/>
      <c r="C866" s="14"/>
      <c r="X866" s="5"/>
      <c r="BA866" s="14"/>
      <c r="BB866" s="14"/>
    </row>
    <row r="867" spans="1:54" s="4" customFormat="1" x14ac:dyDescent="0.25">
      <c r="A867" s="18"/>
      <c r="B867" s="14"/>
      <c r="C867" s="14"/>
      <c r="X867" s="5"/>
      <c r="BA867" s="14"/>
      <c r="BB867" s="14"/>
    </row>
    <row r="868" spans="1:54" s="4" customFormat="1" x14ac:dyDescent="0.25">
      <c r="A868" s="18"/>
      <c r="B868" s="14"/>
      <c r="C868" s="14"/>
      <c r="X868" s="5"/>
      <c r="BA868" s="14"/>
      <c r="BB868" s="14"/>
    </row>
    <row r="869" spans="1:54" s="4" customFormat="1" x14ac:dyDescent="0.25">
      <c r="A869" s="18"/>
      <c r="B869" s="14"/>
      <c r="C869" s="14"/>
      <c r="X869" s="5"/>
      <c r="BA869" s="14"/>
      <c r="BB869" s="14"/>
    </row>
    <row r="870" spans="1:54" s="4" customFormat="1" x14ac:dyDescent="0.25">
      <c r="A870" s="18"/>
      <c r="B870" s="14"/>
      <c r="C870" s="14"/>
      <c r="X870" s="5"/>
      <c r="BA870" s="14"/>
      <c r="BB870" s="14"/>
    </row>
    <row r="871" spans="1:54" s="4" customFormat="1" x14ac:dyDescent="0.25">
      <c r="A871" s="18"/>
      <c r="B871" s="14"/>
      <c r="C871" s="14"/>
      <c r="X871" s="5"/>
      <c r="BA871" s="14"/>
      <c r="BB871" s="14"/>
    </row>
    <row r="872" spans="1:54" s="4" customFormat="1" x14ac:dyDescent="0.25">
      <c r="A872" s="18"/>
      <c r="B872" s="14"/>
      <c r="C872" s="14"/>
      <c r="X872" s="5"/>
      <c r="BA872" s="14"/>
      <c r="BB872" s="14"/>
    </row>
    <row r="873" spans="1:54" s="4" customFormat="1" x14ac:dyDescent="0.25">
      <c r="A873" s="18"/>
      <c r="B873" s="14"/>
      <c r="C873" s="14"/>
      <c r="X873" s="5"/>
      <c r="BA873" s="14"/>
      <c r="BB873" s="14"/>
    </row>
    <row r="874" spans="1:54" s="4" customFormat="1" x14ac:dyDescent="0.25">
      <c r="A874" s="18"/>
      <c r="B874" s="14"/>
      <c r="C874" s="14"/>
      <c r="X874" s="5"/>
      <c r="BA874" s="14"/>
      <c r="BB874" s="14"/>
    </row>
    <row r="875" spans="1:54" s="4" customFormat="1" x14ac:dyDescent="0.25">
      <c r="A875" s="18"/>
      <c r="B875" s="14"/>
      <c r="C875" s="14"/>
      <c r="X875" s="5"/>
      <c r="BA875" s="14"/>
      <c r="BB875" s="14"/>
    </row>
    <row r="876" spans="1:54" s="4" customFormat="1" x14ac:dyDescent="0.25">
      <c r="A876" s="18"/>
      <c r="B876" s="14"/>
      <c r="C876" s="14"/>
      <c r="X876" s="5"/>
      <c r="BA876" s="14"/>
      <c r="BB876" s="14"/>
    </row>
    <row r="877" spans="1:54" s="4" customFormat="1" x14ac:dyDescent="0.25">
      <c r="A877" s="18"/>
      <c r="B877" s="14"/>
      <c r="C877" s="14"/>
      <c r="X877" s="5"/>
      <c r="BA877" s="14"/>
      <c r="BB877" s="14"/>
    </row>
    <row r="878" spans="1:54" s="4" customFormat="1" x14ac:dyDescent="0.25">
      <c r="A878" s="18"/>
      <c r="B878" s="14"/>
      <c r="C878" s="14"/>
      <c r="X878" s="5"/>
      <c r="BA878" s="14"/>
      <c r="BB878" s="14"/>
    </row>
    <row r="879" spans="1:54" s="4" customFormat="1" x14ac:dyDescent="0.25">
      <c r="A879" s="18"/>
      <c r="B879" s="14"/>
      <c r="C879" s="14"/>
      <c r="X879" s="5"/>
      <c r="BA879" s="14"/>
      <c r="BB879" s="14"/>
    </row>
    <row r="880" spans="1:54" s="4" customFormat="1" x14ac:dyDescent="0.25">
      <c r="A880" s="18"/>
      <c r="B880" s="14"/>
      <c r="C880" s="14"/>
      <c r="X880" s="5"/>
      <c r="BA880" s="14"/>
      <c r="BB880" s="14"/>
    </row>
    <row r="881" spans="1:54" s="4" customFormat="1" x14ac:dyDescent="0.25">
      <c r="A881" s="18"/>
      <c r="B881" s="14"/>
      <c r="C881" s="14"/>
      <c r="X881" s="5"/>
      <c r="BA881" s="14"/>
      <c r="BB881" s="14"/>
    </row>
    <row r="882" spans="1:54" s="4" customFormat="1" x14ac:dyDescent="0.25">
      <c r="A882" s="18"/>
      <c r="B882" s="14"/>
      <c r="C882" s="14"/>
      <c r="X882" s="5"/>
      <c r="BA882" s="14"/>
      <c r="BB882" s="14"/>
    </row>
    <row r="883" spans="1:54" s="4" customFormat="1" x14ac:dyDescent="0.25">
      <c r="A883" s="18"/>
      <c r="B883" s="14"/>
      <c r="C883" s="14"/>
      <c r="X883" s="5"/>
      <c r="BA883" s="14"/>
      <c r="BB883" s="14"/>
    </row>
    <row r="884" spans="1:54" s="4" customFormat="1" x14ac:dyDescent="0.25">
      <c r="A884" s="18"/>
      <c r="B884" s="14"/>
      <c r="C884" s="14"/>
      <c r="X884" s="5"/>
      <c r="BA884" s="14"/>
      <c r="BB884" s="14"/>
    </row>
    <row r="885" spans="1:54" s="4" customFormat="1" x14ac:dyDescent="0.25">
      <c r="A885" s="18"/>
      <c r="B885" s="14"/>
      <c r="C885" s="14"/>
      <c r="X885" s="5"/>
      <c r="BA885" s="14"/>
      <c r="BB885" s="14"/>
    </row>
    <row r="886" spans="1:54" s="4" customFormat="1" x14ac:dyDescent="0.25">
      <c r="A886" s="18"/>
      <c r="B886" s="14"/>
      <c r="C886" s="14"/>
      <c r="X886" s="5"/>
      <c r="BA886" s="14"/>
      <c r="BB886" s="14"/>
    </row>
    <row r="887" spans="1:54" s="4" customFormat="1" x14ac:dyDescent="0.25">
      <c r="A887" s="18"/>
      <c r="B887" s="14"/>
      <c r="C887" s="14"/>
      <c r="X887" s="5"/>
      <c r="BA887" s="14"/>
      <c r="BB887" s="14"/>
    </row>
    <row r="888" spans="1:54" s="4" customFormat="1" x14ac:dyDescent="0.25">
      <c r="A888" s="18"/>
      <c r="B888" s="14"/>
      <c r="C888" s="14"/>
      <c r="X888" s="5"/>
      <c r="BA888" s="14"/>
      <c r="BB888" s="14"/>
    </row>
    <row r="889" spans="1:54" s="4" customFormat="1" x14ac:dyDescent="0.25">
      <c r="A889" s="18"/>
      <c r="B889" s="14"/>
      <c r="C889" s="14"/>
      <c r="X889" s="5"/>
      <c r="BA889" s="14"/>
      <c r="BB889" s="14"/>
    </row>
    <row r="890" spans="1:54" s="4" customFormat="1" x14ac:dyDescent="0.25">
      <c r="A890" s="18"/>
      <c r="B890" s="14"/>
      <c r="C890" s="14"/>
      <c r="X890" s="5"/>
      <c r="BA890" s="14"/>
      <c r="BB890" s="14"/>
    </row>
    <row r="891" spans="1:54" s="4" customFormat="1" x14ac:dyDescent="0.25">
      <c r="A891" s="18"/>
      <c r="B891" s="14"/>
      <c r="C891" s="14"/>
      <c r="X891" s="5"/>
      <c r="BA891" s="14"/>
      <c r="BB891" s="14"/>
    </row>
    <row r="892" spans="1:54" s="4" customFormat="1" x14ac:dyDescent="0.25">
      <c r="A892" s="18"/>
      <c r="B892" s="14"/>
      <c r="C892" s="14"/>
      <c r="X892" s="5"/>
      <c r="BA892" s="14"/>
      <c r="BB892" s="14"/>
    </row>
    <row r="893" spans="1:54" s="4" customFormat="1" x14ac:dyDescent="0.25">
      <c r="A893" s="18"/>
      <c r="B893" s="14"/>
      <c r="C893" s="14"/>
      <c r="X893" s="5"/>
      <c r="BA893" s="14"/>
      <c r="BB893" s="14"/>
    </row>
    <row r="894" spans="1:54" s="4" customFormat="1" x14ac:dyDescent="0.25">
      <c r="A894" s="18"/>
      <c r="B894" s="14"/>
      <c r="C894" s="14"/>
      <c r="X894" s="5"/>
      <c r="BA894" s="14"/>
      <c r="BB894" s="14"/>
    </row>
    <row r="895" spans="1:54" s="4" customFormat="1" x14ac:dyDescent="0.25">
      <c r="A895" s="18"/>
      <c r="B895" s="14"/>
      <c r="C895" s="14"/>
      <c r="X895" s="5"/>
      <c r="BA895" s="14"/>
      <c r="BB895" s="14"/>
    </row>
    <row r="896" spans="1:54" s="4" customFormat="1" x14ac:dyDescent="0.25">
      <c r="A896" s="18"/>
      <c r="B896" s="14"/>
      <c r="C896" s="14"/>
      <c r="X896" s="5"/>
      <c r="BA896" s="14"/>
      <c r="BB896" s="14"/>
    </row>
    <row r="897" spans="1:54" s="4" customFormat="1" x14ac:dyDescent="0.25">
      <c r="A897" s="18"/>
      <c r="B897" s="14"/>
      <c r="C897" s="14"/>
      <c r="X897" s="5"/>
      <c r="BA897" s="14"/>
      <c r="BB897" s="14"/>
    </row>
    <row r="898" spans="1:54" s="4" customFormat="1" x14ac:dyDescent="0.25">
      <c r="A898" s="18"/>
      <c r="B898" s="14"/>
      <c r="C898" s="14"/>
      <c r="X898" s="5"/>
      <c r="BA898" s="14"/>
      <c r="BB898" s="14"/>
    </row>
    <row r="899" spans="1:54" s="4" customFormat="1" x14ac:dyDescent="0.25">
      <c r="A899" s="18"/>
      <c r="B899" s="14"/>
      <c r="C899" s="14"/>
      <c r="X899" s="5"/>
      <c r="BA899" s="14"/>
      <c r="BB899" s="14"/>
    </row>
    <row r="900" spans="1:54" s="4" customFormat="1" x14ac:dyDescent="0.25">
      <c r="A900" s="18"/>
      <c r="B900" s="14"/>
      <c r="C900" s="14"/>
      <c r="X900" s="5"/>
      <c r="BA900" s="14"/>
      <c r="BB900" s="14"/>
    </row>
    <row r="901" spans="1:54" s="4" customFormat="1" x14ac:dyDescent="0.25">
      <c r="A901" s="18"/>
      <c r="B901" s="14"/>
      <c r="C901" s="14"/>
      <c r="X901" s="5"/>
      <c r="BA901" s="14"/>
      <c r="BB901" s="14"/>
    </row>
    <row r="902" spans="1:54" s="4" customFormat="1" x14ac:dyDescent="0.25">
      <c r="A902" s="18"/>
      <c r="B902" s="14"/>
      <c r="C902" s="14"/>
      <c r="X902" s="5"/>
      <c r="BA902" s="14"/>
      <c r="BB902" s="14"/>
    </row>
    <row r="903" spans="1:54" s="4" customFormat="1" x14ac:dyDescent="0.25">
      <c r="A903" s="18"/>
      <c r="B903" s="14"/>
      <c r="C903" s="14"/>
      <c r="X903" s="5"/>
      <c r="BA903" s="14"/>
      <c r="BB903" s="14"/>
    </row>
    <row r="904" spans="1:54" s="4" customFormat="1" x14ac:dyDescent="0.25">
      <c r="A904" s="18"/>
      <c r="B904" s="14"/>
      <c r="C904" s="14"/>
      <c r="X904" s="5"/>
      <c r="BA904" s="14"/>
      <c r="BB904" s="14"/>
    </row>
    <row r="905" spans="1:54" s="4" customFormat="1" x14ac:dyDescent="0.25">
      <c r="A905" s="18"/>
      <c r="B905" s="14"/>
      <c r="C905" s="14"/>
      <c r="X905" s="5"/>
      <c r="BA905" s="14"/>
      <c r="BB905" s="14"/>
    </row>
    <row r="906" spans="1:54" s="4" customFormat="1" x14ac:dyDescent="0.25">
      <c r="A906" s="18"/>
      <c r="B906" s="14"/>
      <c r="C906" s="14"/>
      <c r="X906" s="5"/>
      <c r="BA906" s="14"/>
      <c r="BB906" s="14"/>
    </row>
    <row r="907" spans="1:54" s="4" customFormat="1" x14ac:dyDescent="0.25">
      <c r="A907" s="18"/>
      <c r="B907" s="14"/>
      <c r="C907" s="14"/>
      <c r="X907" s="5"/>
      <c r="BA907" s="14"/>
      <c r="BB907" s="14"/>
    </row>
    <row r="908" spans="1:54" s="4" customFormat="1" x14ac:dyDescent="0.25">
      <c r="A908" s="18"/>
      <c r="B908" s="14"/>
      <c r="C908" s="14"/>
      <c r="X908" s="5"/>
      <c r="BA908" s="14"/>
      <c r="BB908" s="14"/>
    </row>
    <row r="909" spans="1:54" s="4" customFormat="1" x14ac:dyDescent="0.25">
      <c r="A909" s="18"/>
      <c r="B909" s="14"/>
      <c r="C909" s="14"/>
      <c r="X909" s="5"/>
      <c r="BA909" s="14"/>
      <c r="BB909" s="14"/>
    </row>
    <row r="910" spans="1:54" s="4" customFormat="1" x14ac:dyDescent="0.25">
      <c r="A910" s="18"/>
      <c r="B910" s="14"/>
      <c r="C910" s="14"/>
      <c r="X910" s="5"/>
      <c r="BA910" s="14"/>
      <c r="BB910" s="14"/>
    </row>
    <row r="911" spans="1:54" s="4" customFormat="1" x14ac:dyDescent="0.25">
      <c r="A911" s="18"/>
      <c r="B911" s="14"/>
      <c r="C911" s="14"/>
      <c r="X911" s="5"/>
      <c r="BA911" s="14"/>
      <c r="BB911" s="14"/>
    </row>
    <row r="912" spans="1:54" s="4" customFormat="1" x14ac:dyDescent="0.25">
      <c r="A912" s="18"/>
      <c r="B912" s="14"/>
      <c r="C912" s="14"/>
      <c r="X912" s="5"/>
      <c r="BA912" s="14"/>
      <c r="BB912" s="14"/>
    </row>
    <row r="913" spans="1:54" s="4" customFormat="1" x14ac:dyDescent="0.25">
      <c r="A913" s="18"/>
      <c r="B913" s="14"/>
      <c r="C913" s="14"/>
      <c r="X913" s="5"/>
      <c r="BA913" s="14"/>
      <c r="BB913" s="14"/>
    </row>
    <row r="914" spans="1:54" s="4" customFormat="1" x14ac:dyDescent="0.25">
      <c r="A914" s="18"/>
      <c r="B914" s="14"/>
      <c r="C914" s="14"/>
      <c r="X914" s="5"/>
      <c r="BA914" s="14"/>
      <c r="BB914" s="14"/>
    </row>
    <row r="915" spans="1:54" s="4" customFormat="1" x14ac:dyDescent="0.25">
      <c r="A915" s="18"/>
      <c r="B915" s="14"/>
      <c r="C915" s="14"/>
      <c r="X915" s="5"/>
      <c r="BA915" s="14"/>
      <c r="BB915" s="14"/>
    </row>
    <row r="916" spans="1:54" s="4" customFormat="1" x14ac:dyDescent="0.25">
      <c r="A916" s="18"/>
      <c r="B916" s="14"/>
      <c r="C916" s="14"/>
      <c r="X916" s="5"/>
      <c r="BA916" s="14"/>
      <c r="BB916" s="14"/>
    </row>
    <row r="917" spans="1:54" s="4" customFormat="1" x14ac:dyDescent="0.25">
      <c r="A917" s="18"/>
      <c r="B917" s="14"/>
      <c r="C917" s="14"/>
      <c r="X917" s="5"/>
      <c r="BA917" s="14"/>
      <c r="BB917" s="14"/>
    </row>
    <row r="918" spans="1:54" s="4" customFormat="1" x14ac:dyDescent="0.25">
      <c r="A918" s="18"/>
      <c r="B918" s="14"/>
      <c r="C918" s="14"/>
      <c r="X918" s="5"/>
      <c r="BA918" s="14"/>
      <c r="BB918" s="14"/>
    </row>
    <row r="919" spans="1:54" s="4" customFormat="1" x14ac:dyDescent="0.25">
      <c r="A919" s="18"/>
      <c r="B919" s="14"/>
      <c r="C919" s="14"/>
      <c r="X919" s="5"/>
      <c r="BA919" s="14"/>
      <c r="BB919" s="14"/>
    </row>
    <row r="920" spans="1:54" s="4" customFormat="1" x14ac:dyDescent="0.25">
      <c r="A920" s="18"/>
      <c r="B920" s="14"/>
      <c r="C920" s="14"/>
      <c r="X920" s="5"/>
      <c r="BA920" s="14"/>
      <c r="BB920" s="14"/>
    </row>
    <row r="921" spans="1:54" s="4" customFormat="1" x14ac:dyDescent="0.25">
      <c r="A921" s="18"/>
      <c r="B921" s="14"/>
      <c r="C921" s="14"/>
      <c r="X921" s="5"/>
      <c r="BA921" s="14"/>
      <c r="BB921" s="14"/>
    </row>
    <row r="922" spans="1:54" s="4" customFormat="1" x14ac:dyDescent="0.25">
      <c r="A922" s="18"/>
      <c r="B922" s="14"/>
      <c r="C922" s="14"/>
      <c r="X922" s="5"/>
      <c r="BA922" s="14"/>
      <c r="BB922" s="14"/>
    </row>
    <row r="923" spans="1:54" s="4" customFormat="1" x14ac:dyDescent="0.25">
      <c r="A923" s="18"/>
      <c r="B923" s="14"/>
      <c r="C923" s="14"/>
      <c r="X923" s="5"/>
      <c r="BA923" s="14"/>
      <c r="BB923" s="14"/>
    </row>
    <row r="924" spans="1:54" s="4" customFormat="1" x14ac:dyDescent="0.25">
      <c r="A924" s="18"/>
      <c r="B924" s="14"/>
      <c r="C924" s="14"/>
      <c r="X924" s="5"/>
      <c r="BA924" s="14"/>
      <c r="BB924" s="14"/>
    </row>
    <row r="925" spans="1:54" s="4" customFormat="1" x14ac:dyDescent="0.25">
      <c r="A925" s="18"/>
      <c r="B925" s="14"/>
      <c r="C925" s="14"/>
      <c r="X925" s="5"/>
      <c r="BA925" s="14"/>
      <c r="BB925" s="14"/>
    </row>
    <row r="926" spans="1:54" s="4" customFormat="1" x14ac:dyDescent="0.25">
      <c r="A926" s="18"/>
      <c r="B926" s="14"/>
      <c r="C926" s="14"/>
      <c r="X926" s="5"/>
      <c r="BA926" s="14"/>
      <c r="BB926" s="14"/>
    </row>
    <row r="927" spans="1:54" s="4" customFormat="1" x14ac:dyDescent="0.25">
      <c r="A927" s="18"/>
      <c r="B927" s="14"/>
      <c r="C927" s="14"/>
      <c r="X927" s="5"/>
      <c r="BA927" s="14"/>
      <c r="BB927" s="14"/>
    </row>
    <row r="928" spans="1:54" s="4" customFormat="1" x14ac:dyDescent="0.25">
      <c r="A928" s="18"/>
      <c r="B928" s="14"/>
      <c r="C928" s="14"/>
      <c r="X928" s="5"/>
      <c r="BA928" s="14"/>
      <c r="BB928" s="14"/>
    </row>
    <row r="929" spans="1:54" s="4" customFormat="1" x14ac:dyDescent="0.25">
      <c r="A929" s="18"/>
      <c r="B929" s="14"/>
      <c r="C929" s="14"/>
      <c r="X929" s="5"/>
      <c r="BA929" s="14"/>
      <c r="BB929" s="14"/>
    </row>
    <row r="930" spans="1:54" s="4" customFormat="1" x14ac:dyDescent="0.25">
      <c r="A930" s="18"/>
      <c r="B930" s="14"/>
      <c r="C930" s="14"/>
      <c r="X930" s="5"/>
      <c r="BA930" s="14"/>
      <c r="BB930" s="14"/>
    </row>
    <row r="931" spans="1:54" s="4" customFormat="1" x14ac:dyDescent="0.25">
      <c r="A931" s="18"/>
      <c r="B931" s="14"/>
      <c r="C931" s="14"/>
      <c r="X931" s="5"/>
      <c r="BA931" s="14"/>
      <c r="BB931" s="14"/>
    </row>
    <row r="932" spans="1:54" s="4" customFormat="1" x14ac:dyDescent="0.25">
      <c r="A932" s="18"/>
      <c r="B932" s="14"/>
      <c r="C932" s="14"/>
      <c r="X932" s="5"/>
      <c r="BA932" s="14"/>
      <c r="BB932" s="14"/>
    </row>
    <row r="933" spans="1:54" s="4" customFormat="1" x14ac:dyDescent="0.25">
      <c r="A933" s="18"/>
      <c r="B933" s="14"/>
      <c r="C933" s="14"/>
      <c r="X933" s="5"/>
      <c r="BA933" s="14"/>
      <c r="BB933" s="14"/>
    </row>
    <row r="934" spans="1:54" s="4" customFormat="1" x14ac:dyDescent="0.25">
      <c r="A934" s="18"/>
      <c r="B934" s="14"/>
      <c r="C934" s="14"/>
      <c r="X934" s="5"/>
      <c r="BA934" s="14"/>
      <c r="BB934" s="14"/>
    </row>
    <row r="935" spans="1:54" s="4" customFormat="1" x14ac:dyDescent="0.25">
      <c r="A935" s="18"/>
      <c r="B935" s="14"/>
      <c r="C935" s="14"/>
      <c r="X935" s="5"/>
      <c r="BA935" s="14"/>
      <c r="BB935" s="14"/>
    </row>
    <row r="936" spans="1:54" s="4" customFormat="1" x14ac:dyDescent="0.25">
      <c r="A936" s="18"/>
      <c r="B936" s="14"/>
      <c r="C936" s="14"/>
      <c r="X936" s="5"/>
      <c r="BA936" s="14"/>
      <c r="BB936" s="14"/>
    </row>
    <row r="937" spans="1:54" s="4" customFormat="1" x14ac:dyDescent="0.25">
      <c r="A937" s="18"/>
      <c r="B937" s="14"/>
      <c r="C937" s="14"/>
      <c r="X937" s="5"/>
      <c r="BA937" s="14"/>
      <c r="BB937" s="14"/>
    </row>
    <row r="938" spans="1:54" s="4" customFormat="1" x14ac:dyDescent="0.25">
      <c r="A938" s="18"/>
      <c r="B938" s="14"/>
      <c r="C938" s="14"/>
      <c r="X938" s="5"/>
      <c r="BA938" s="14"/>
      <c r="BB938" s="14"/>
    </row>
    <row r="939" spans="1:54" s="4" customFormat="1" x14ac:dyDescent="0.25">
      <c r="A939" s="18"/>
      <c r="B939" s="14"/>
      <c r="C939" s="14"/>
      <c r="X939" s="5"/>
      <c r="BA939" s="14"/>
      <c r="BB939" s="14"/>
    </row>
    <row r="940" spans="1:54" s="4" customFormat="1" x14ac:dyDescent="0.25">
      <c r="A940" s="18"/>
      <c r="B940" s="14"/>
      <c r="C940" s="14"/>
      <c r="X940" s="5"/>
      <c r="BA940" s="14"/>
      <c r="BB940" s="14"/>
    </row>
    <row r="941" spans="1:54" s="4" customFormat="1" x14ac:dyDescent="0.25">
      <c r="A941" s="18"/>
      <c r="B941" s="14"/>
      <c r="C941" s="14"/>
      <c r="X941" s="5"/>
      <c r="BA941" s="14"/>
      <c r="BB941" s="14"/>
    </row>
    <row r="942" spans="1:54" s="4" customFormat="1" x14ac:dyDescent="0.25">
      <c r="A942" s="18"/>
      <c r="B942" s="14"/>
      <c r="C942" s="14"/>
      <c r="X942" s="5"/>
      <c r="BA942" s="14"/>
      <c r="BB942" s="14"/>
    </row>
    <row r="943" spans="1:54" s="4" customFormat="1" x14ac:dyDescent="0.25">
      <c r="A943" s="18"/>
      <c r="B943" s="14"/>
      <c r="C943" s="14"/>
      <c r="X943" s="5"/>
      <c r="BA943" s="14"/>
      <c r="BB943" s="14"/>
    </row>
    <row r="944" spans="1:54" s="4" customFormat="1" x14ac:dyDescent="0.25">
      <c r="A944" s="18"/>
      <c r="B944" s="14"/>
      <c r="C944" s="14"/>
      <c r="X944" s="5"/>
      <c r="BA944" s="14"/>
      <c r="BB944" s="14"/>
    </row>
    <row r="945" spans="1:54" s="4" customFormat="1" x14ac:dyDescent="0.25">
      <c r="A945" s="18"/>
      <c r="B945" s="14"/>
      <c r="C945" s="14"/>
      <c r="X945" s="5"/>
      <c r="BA945" s="14"/>
      <c r="BB945" s="14"/>
    </row>
    <row r="946" spans="1:54" s="4" customFormat="1" x14ac:dyDescent="0.25">
      <c r="A946" s="18"/>
      <c r="B946" s="14"/>
      <c r="C946" s="14"/>
      <c r="X946" s="5"/>
      <c r="BA946" s="14"/>
      <c r="BB946" s="14"/>
    </row>
    <row r="947" spans="1:54" s="4" customFormat="1" x14ac:dyDescent="0.25">
      <c r="A947" s="18"/>
      <c r="B947" s="14"/>
      <c r="C947" s="14"/>
      <c r="X947" s="5"/>
      <c r="BA947" s="14"/>
      <c r="BB947" s="14"/>
    </row>
    <row r="948" spans="1:54" s="4" customFormat="1" x14ac:dyDescent="0.25">
      <c r="A948" s="18"/>
      <c r="B948" s="14"/>
      <c r="C948" s="14"/>
      <c r="X948" s="5"/>
      <c r="BA948" s="14"/>
      <c r="BB948" s="14"/>
    </row>
    <row r="949" spans="1:54" s="4" customFormat="1" x14ac:dyDescent="0.25">
      <c r="A949" s="18"/>
      <c r="B949" s="14"/>
      <c r="C949" s="14"/>
      <c r="X949" s="5"/>
      <c r="BA949" s="14"/>
      <c r="BB949" s="14"/>
    </row>
    <row r="950" spans="1:54" s="4" customFormat="1" x14ac:dyDescent="0.25">
      <c r="A950" s="18"/>
      <c r="B950" s="14"/>
      <c r="C950" s="14"/>
      <c r="X950" s="5"/>
      <c r="BA950" s="14"/>
      <c r="BB950" s="14"/>
    </row>
    <row r="951" spans="1:54" s="4" customFormat="1" x14ac:dyDescent="0.25">
      <c r="A951" s="18"/>
      <c r="B951" s="14"/>
      <c r="C951" s="14"/>
      <c r="X951" s="5"/>
      <c r="BA951" s="14"/>
      <c r="BB951" s="14"/>
    </row>
    <row r="952" spans="1:54" s="4" customFormat="1" x14ac:dyDescent="0.25">
      <c r="A952" s="18"/>
      <c r="B952" s="14"/>
      <c r="C952" s="14"/>
      <c r="X952" s="5"/>
      <c r="BA952" s="14"/>
      <c r="BB952" s="14"/>
    </row>
    <row r="953" spans="1:54" s="4" customFormat="1" x14ac:dyDescent="0.25">
      <c r="A953" s="18"/>
      <c r="B953" s="14"/>
      <c r="C953" s="14"/>
      <c r="X953" s="5"/>
      <c r="BA953" s="14"/>
      <c r="BB953" s="14"/>
    </row>
    <row r="954" spans="1:54" s="4" customFormat="1" x14ac:dyDescent="0.25">
      <c r="A954" s="18"/>
      <c r="B954" s="14"/>
      <c r="C954" s="14"/>
      <c r="X954" s="5"/>
      <c r="BA954" s="14"/>
      <c r="BB954" s="14"/>
    </row>
    <row r="955" spans="1:54" s="4" customFormat="1" x14ac:dyDescent="0.25">
      <c r="A955" s="18"/>
      <c r="B955" s="14"/>
      <c r="C955" s="14"/>
      <c r="X955" s="5"/>
      <c r="BA955" s="14"/>
      <c r="BB955" s="14"/>
    </row>
    <row r="956" spans="1:54" s="4" customFormat="1" x14ac:dyDescent="0.25">
      <c r="A956" s="18"/>
      <c r="B956" s="14"/>
      <c r="C956" s="14"/>
      <c r="X956" s="5"/>
      <c r="BA956" s="14"/>
      <c r="BB956" s="14"/>
    </row>
    <row r="957" spans="1:54" s="4" customFormat="1" x14ac:dyDescent="0.25">
      <c r="A957" s="18"/>
      <c r="B957" s="14"/>
      <c r="C957" s="14"/>
      <c r="X957" s="5"/>
      <c r="BA957" s="14"/>
      <c r="BB957" s="14"/>
    </row>
    <row r="958" spans="1:54" s="4" customFormat="1" x14ac:dyDescent="0.25">
      <c r="A958" s="18"/>
      <c r="B958" s="14"/>
      <c r="C958" s="14"/>
      <c r="X958" s="5"/>
      <c r="BA958" s="14"/>
      <c r="BB958" s="14"/>
    </row>
    <row r="959" spans="1:54" s="4" customFormat="1" x14ac:dyDescent="0.25">
      <c r="A959" s="18"/>
      <c r="B959" s="14"/>
      <c r="C959" s="14"/>
      <c r="X959" s="5"/>
      <c r="BA959" s="14"/>
      <c r="BB959" s="14"/>
    </row>
    <row r="960" spans="1:54" s="4" customFormat="1" x14ac:dyDescent="0.25">
      <c r="A960" s="18"/>
      <c r="B960" s="14"/>
      <c r="C960" s="14"/>
      <c r="X960" s="5"/>
      <c r="BA960" s="14"/>
      <c r="BB960" s="14"/>
    </row>
    <row r="961" spans="1:54" s="4" customFormat="1" x14ac:dyDescent="0.25">
      <c r="A961" s="18"/>
      <c r="B961" s="14"/>
      <c r="C961" s="14"/>
      <c r="X961" s="5"/>
      <c r="BA961" s="14"/>
      <c r="BB961" s="14"/>
    </row>
    <row r="962" spans="1:54" s="4" customFormat="1" x14ac:dyDescent="0.25">
      <c r="A962" s="18"/>
      <c r="B962" s="14"/>
      <c r="C962" s="14"/>
      <c r="X962" s="5"/>
      <c r="BA962" s="14"/>
      <c r="BB962" s="14"/>
    </row>
    <row r="963" spans="1:54" s="4" customFormat="1" x14ac:dyDescent="0.25">
      <c r="A963" s="18"/>
      <c r="B963" s="14"/>
      <c r="C963" s="14"/>
      <c r="X963" s="5"/>
      <c r="BA963" s="14"/>
      <c r="BB963" s="14"/>
    </row>
    <row r="964" spans="1:54" s="4" customFormat="1" x14ac:dyDescent="0.25">
      <c r="A964" s="18"/>
      <c r="B964" s="14"/>
      <c r="C964" s="14"/>
      <c r="X964" s="5"/>
      <c r="BA964" s="14"/>
      <c r="BB964" s="14"/>
    </row>
    <row r="965" spans="1:54" s="4" customFormat="1" x14ac:dyDescent="0.25">
      <c r="A965" s="18"/>
      <c r="B965" s="14"/>
      <c r="C965" s="14"/>
      <c r="X965" s="5"/>
      <c r="BA965" s="14"/>
      <c r="BB965" s="14"/>
    </row>
    <row r="966" spans="1:54" s="4" customFormat="1" x14ac:dyDescent="0.25">
      <c r="A966" s="18"/>
      <c r="B966" s="14"/>
      <c r="C966" s="14"/>
      <c r="X966" s="5"/>
      <c r="BA966" s="14"/>
      <c r="BB966" s="14"/>
    </row>
    <row r="967" spans="1:54" s="4" customFormat="1" x14ac:dyDescent="0.25">
      <c r="A967" s="18"/>
      <c r="B967" s="14"/>
      <c r="C967" s="14"/>
      <c r="X967" s="5"/>
      <c r="BA967" s="14"/>
      <c r="BB967" s="14"/>
    </row>
    <row r="968" spans="1:54" s="4" customFormat="1" x14ac:dyDescent="0.25">
      <c r="A968" s="18"/>
      <c r="B968" s="14"/>
      <c r="C968" s="14"/>
      <c r="X968" s="5"/>
      <c r="BA968" s="14"/>
      <c r="BB968" s="14"/>
    </row>
    <row r="969" spans="1:54" s="4" customFormat="1" x14ac:dyDescent="0.25">
      <c r="A969" s="18"/>
      <c r="B969" s="14"/>
      <c r="C969" s="14"/>
      <c r="X969" s="5"/>
      <c r="BA969" s="14"/>
      <c r="BB969" s="14"/>
    </row>
    <row r="970" spans="1:54" s="4" customFormat="1" x14ac:dyDescent="0.25">
      <c r="A970" s="18"/>
      <c r="B970" s="14"/>
      <c r="C970" s="14"/>
      <c r="X970" s="5"/>
      <c r="BA970" s="14"/>
      <c r="BB970" s="14"/>
    </row>
    <row r="971" spans="1:54" s="4" customFormat="1" x14ac:dyDescent="0.25">
      <c r="A971" s="18"/>
      <c r="B971" s="14"/>
      <c r="C971" s="14"/>
      <c r="X971" s="5"/>
      <c r="BA971" s="14"/>
      <c r="BB971" s="14"/>
    </row>
    <row r="972" spans="1:54" s="4" customFormat="1" x14ac:dyDescent="0.25">
      <c r="A972" s="18"/>
      <c r="B972" s="14"/>
      <c r="C972" s="14"/>
      <c r="X972" s="5"/>
      <c r="BA972" s="14"/>
      <c r="BB972" s="14"/>
    </row>
    <row r="973" spans="1:54" s="4" customFormat="1" x14ac:dyDescent="0.25">
      <c r="A973" s="18"/>
      <c r="B973" s="14"/>
      <c r="C973" s="14"/>
      <c r="X973" s="5"/>
      <c r="BA973" s="14"/>
      <c r="BB973" s="14"/>
    </row>
    <row r="974" spans="1:54" s="4" customFormat="1" x14ac:dyDescent="0.25">
      <c r="A974" s="18"/>
      <c r="B974" s="14"/>
      <c r="C974" s="14"/>
      <c r="X974" s="5"/>
      <c r="BA974" s="14"/>
      <c r="BB974" s="14"/>
    </row>
    <row r="975" spans="1:54" s="4" customFormat="1" x14ac:dyDescent="0.25">
      <c r="A975" s="18"/>
      <c r="B975" s="14"/>
      <c r="C975" s="14"/>
      <c r="X975" s="5"/>
      <c r="BA975" s="14"/>
      <c r="BB975" s="14"/>
    </row>
    <row r="976" spans="1:54" s="4" customFormat="1" x14ac:dyDescent="0.25">
      <c r="A976" s="18"/>
      <c r="B976" s="14"/>
      <c r="C976" s="14"/>
      <c r="X976" s="5"/>
      <c r="BA976" s="14"/>
      <c r="BB976" s="14"/>
    </row>
    <row r="977" spans="1:54" s="4" customFormat="1" x14ac:dyDescent="0.25">
      <c r="A977" s="18"/>
      <c r="B977" s="14"/>
      <c r="C977" s="14"/>
      <c r="X977" s="5"/>
      <c r="BA977" s="14"/>
      <c r="BB977" s="14"/>
    </row>
    <row r="978" spans="1:54" s="4" customFormat="1" x14ac:dyDescent="0.25">
      <c r="A978" s="18"/>
      <c r="B978" s="14"/>
      <c r="C978" s="14"/>
      <c r="X978" s="5"/>
      <c r="BA978" s="14"/>
      <c r="BB978" s="14"/>
    </row>
    <row r="979" spans="1:54" s="4" customFormat="1" x14ac:dyDescent="0.25">
      <c r="A979" s="18"/>
      <c r="B979" s="14"/>
      <c r="C979" s="14"/>
      <c r="X979" s="5"/>
      <c r="BA979" s="14"/>
      <c r="BB979" s="14"/>
    </row>
    <row r="980" spans="1:54" s="4" customFormat="1" x14ac:dyDescent="0.25">
      <c r="A980" s="18"/>
      <c r="B980" s="14"/>
      <c r="C980" s="14"/>
      <c r="X980" s="5"/>
      <c r="BA980" s="14"/>
      <c r="BB980" s="14"/>
    </row>
    <row r="981" spans="1:54" s="4" customFormat="1" x14ac:dyDescent="0.25">
      <c r="A981" s="18"/>
      <c r="B981" s="14"/>
      <c r="C981" s="14"/>
      <c r="X981" s="5"/>
      <c r="BA981" s="14"/>
      <c r="BB981" s="14"/>
    </row>
    <row r="982" spans="1:54" s="4" customFormat="1" x14ac:dyDescent="0.25">
      <c r="A982" s="18"/>
      <c r="B982" s="14"/>
      <c r="C982" s="14"/>
      <c r="X982" s="5"/>
      <c r="BA982" s="14"/>
      <c r="BB982" s="14"/>
    </row>
    <row r="983" spans="1:54" s="4" customFormat="1" x14ac:dyDescent="0.25">
      <c r="A983" s="18"/>
      <c r="B983" s="14"/>
      <c r="C983" s="14"/>
      <c r="X983" s="5"/>
      <c r="BA983" s="14"/>
      <c r="BB983" s="14"/>
    </row>
    <row r="984" spans="1:54" s="4" customFormat="1" x14ac:dyDescent="0.25">
      <c r="A984" s="18"/>
      <c r="B984" s="14"/>
      <c r="C984" s="14"/>
      <c r="X984" s="5"/>
      <c r="BA984" s="14"/>
      <c r="BB984" s="14"/>
    </row>
    <row r="985" spans="1:54" s="4" customFormat="1" x14ac:dyDescent="0.25">
      <c r="A985" s="18"/>
      <c r="B985" s="14"/>
      <c r="C985" s="14"/>
      <c r="X985" s="5"/>
      <c r="BA985" s="14"/>
      <c r="BB985" s="14"/>
    </row>
    <row r="986" spans="1:54" s="4" customFormat="1" x14ac:dyDescent="0.25">
      <c r="A986" s="18"/>
      <c r="B986" s="14"/>
      <c r="C986" s="14"/>
      <c r="X986" s="5"/>
      <c r="BA986" s="14"/>
      <c r="BB986" s="14"/>
    </row>
    <row r="987" spans="1:54" s="4" customFormat="1" x14ac:dyDescent="0.25">
      <c r="A987" s="18"/>
      <c r="B987" s="14"/>
      <c r="C987" s="14"/>
      <c r="X987" s="5"/>
      <c r="BA987" s="14"/>
      <c r="BB987" s="14"/>
    </row>
    <row r="988" spans="1:54" s="4" customFormat="1" x14ac:dyDescent="0.25">
      <c r="A988" s="18"/>
      <c r="B988" s="14"/>
      <c r="C988" s="14"/>
      <c r="X988" s="5"/>
      <c r="BA988" s="14"/>
      <c r="BB988" s="14"/>
    </row>
    <row r="989" spans="1:54" s="4" customFormat="1" x14ac:dyDescent="0.25">
      <c r="A989" s="18"/>
      <c r="B989" s="14"/>
      <c r="C989" s="14"/>
      <c r="X989" s="5"/>
      <c r="BA989" s="14"/>
      <c r="BB989" s="14"/>
    </row>
    <row r="990" spans="1:54" s="4" customFormat="1" x14ac:dyDescent="0.25">
      <c r="A990" s="18"/>
      <c r="B990" s="14"/>
      <c r="C990" s="14"/>
      <c r="X990" s="5"/>
      <c r="BA990" s="14"/>
      <c r="BB990" s="14"/>
    </row>
    <row r="991" spans="1:54" s="4" customFormat="1" x14ac:dyDescent="0.25">
      <c r="A991" s="18"/>
      <c r="B991" s="14"/>
      <c r="C991" s="14"/>
      <c r="X991" s="5"/>
      <c r="BA991" s="14"/>
      <c r="BB991" s="14"/>
    </row>
    <row r="992" spans="1:54" s="4" customFormat="1" x14ac:dyDescent="0.25">
      <c r="A992" s="18"/>
      <c r="B992" s="14"/>
      <c r="C992" s="14"/>
      <c r="X992" s="5"/>
      <c r="BA992" s="14"/>
      <c r="BB992" s="14"/>
    </row>
    <row r="993" spans="1:54" s="4" customFormat="1" x14ac:dyDescent="0.25">
      <c r="A993" s="18"/>
      <c r="B993" s="14"/>
      <c r="C993" s="14"/>
      <c r="X993" s="5"/>
      <c r="BA993" s="14"/>
      <c r="BB993" s="14"/>
    </row>
    <row r="994" spans="1:54" s="4" customFormat="1" x14ac:dyDescent="0.25">
      <c r="A994" s="18"/>
      <c r="B994" s="14"/>
      <c r="C994" s="14"/>
      <c r="X994" s="5"/>
      <c r="BA994" s="14"/>
      <c r="BB994" s="14"/>
    </row>
    <row r="995" spans="1:54" s="4" customFormat="1" x14ac:dyDescent="0.25">
      <c r="A995" s="18"/>
      <c r="B995" s="14"/>
      <c r="C995" s="14"/>
      <c r="X995" s="5"/>
      <c r="BA995" s="14"/>
      <c r="BB995" s="14"/>
    </row>
    <row r="996" spans="1:54" s="4" customFormat="1" x14ac:dyDescent="0.25">
      <c r="A996" s="18"/>
      <c r="B996" s="14"/>
      <c r="C996" s="14"/>
      <c r="X996" s="5"/>
      <c r="BA996" s="14"/>
      <c r="BB996" s="14"/>
    </row>
    <row r="997" spans="1:54" s="4" customFormat="1" x14ac:dyDescent="0.25">
      <c r="A997" s="18"/>
      <c r="B997" s="14"/>
      <c r="C997" s="14"/>
      <c r="X997" s="5"/>
      <c r="BA997" s="14"/>
      <c r="BB997" s="14"/>
    </row>
    <row r="998" spans="1:54" s="4" customFormat="1" x14ac:dyDescent="0.25">
      <c r="A998" s="18"/>
      <c r="B998" s="14"/>
      <c r="C998" s="14"/>
      <c r="X998" s="5"/>
      <c r="BA998" s="14"/>
      <c r="BB998" s="14"/>
    </row>
    <row r="999" spans="1:54" s="4" customFormat="1" x14ac:dyDescent="0.25">
      <c r="A999" s="18"/>
      <c r="B999" s="14"/>
      <c r="C999" s="14"/>
      <c r="X999" s="5"/>
      <c r="BA999" s="14"/>
      <c r="BB999" s="14"/>
    </row>
    <row r="1000" spans="1:54" s="4" customFormat="1" x14ac:dyDescent="0.25">
      <c r="A1000" s="18"/>
      <c r="B1000" s="14"/>
      <c r="C1000" s="14"/>
      <c r="X1000" s="5"/>
      <c r="BA1000" s="14"/>
      <c r="BB1000" s="14"/>
    </row>
    <row r="1001" spans="1:54" s="4" customFormat="1" x14ac:dyDescent="0.25">
      <c r="A1001" s="18"/>
      <c r="B1001" s="14"/>
      <c r="C1001" s="14"/>
      <c r="X1001" s="5"/>
      <c r="BA1001" s="14"/>
      <c r="BB1001" s="14"/>
    </row>
    <row r="1002" spans="1:54" s="4" customFormat="1" x14ac:dyDescent="0.25">
      <c r="A1002" s="18"/>
      <c r="B1002" s="14"/>
      <c r="C1002" s="14"/>
      <c r="X1002" s="5"/>
      <c r="BA1002" s="14"/>
      <c r="BB1002" s="14"/>
    </row>
    <row r="1003" spans="1:54" s="4" customFormat="1" x14ac:dyDescent="0.25">
      <c r="A1003" s="18"/>
      <c r="B1003" s="14"/>
      <c r="C1003" s="14"/>
      <c r="X1003" s="5"/>
      <c r="BA1003" s="14"/>
      <c r="BB1003" s="14"/>
    </row>
    <row r="1004" spans="1:54" s="4" customFormat="1" x14ac:dyDescent="0.25">
      <c r="A1004" s="18"/>
      <c r="B1004" s="14"/>
      <c r="C1004" s="14"/>
      <c r="X1004" s="5"/>
      <c r="BA1004" s="14"/>
      <c r="BB1004" s="14"/>
    </row>
    <row r="1005" spans="1:54" s="4" customFormat="1" x14ac:dyDescent="0.25">
      <c r="A1005" s="18"/>
      <c r="B1005" s="14"/>
      <c r="C1005" s="14"/>
      <c r="X1005" s="5"/>
      <c r="BA1005" s="14"/>
      <c r="BB1005" s="14"/>
    </row>
    <row r="1006" spans="1:54" s="4" customFormat="1" x14ac:dyDescent="0.25">
      <c r="A1006" s="18"/>
      <c r="B1006" s="14"/>
      <c r="C1006" s="14"/>
      <c r="X1006" s="5"/>
      <c r="BA1006" s="14"/>
      <c r="BB1006" s="14"/>
    </row>
    <row r="1007" spans="1:54" s="4" customFormat="1" x14ac:dyDescent="0.25">
      <c r="A1007" s="18"/>
      <c r="B1007" s="14"/>
      <c r="C1007" s="14"/>
      <c r="X1007" s="5"/>
      <c r="BA1007" s="14"/>
      <c r="BB1007" s="14"/>
    </row>
    <row r="1008" spans="1:54" s="4" customFormat="1" x14ac:dyDescent="0.25">
      <c r="A1008" s="18"/>
      <c r="B1008" s="14"/>
      <c r="C1008" s="14"/>
      <c r="X1008" s="5"/>
      <c r="BA1008" s="14"/>
      <c r="BB1008" s="14"/>
    </row>
    <row r="1009" spans="1:54" s="4" customFormat="1" x14ac:dyDescent="0.25">
      <c r="A1009" s="18"/>
      <c r="B1009" s="14"/>
      <c r="C1009" s="14"/>
      <c r="X1009" s="5"/>
      <c r="BA1009" s="14"/>
      <c r="BB1009" s="14"/>
    </row>
    <row r="1010" spans="1:54" s="4" customFormat="1" x14ac:dyDescent="0.25">
      <c r="A1010" s="18"/>
      <c r="B1010" s="14"/>
      <c r="C1010" s="14"/>
      <c r="X1010" s="5"/>
      <c r="BA1010" s="14"/>
      <c r="BB1010" s="14"/>
    </row>
    <row r="1011" spans="1:54" s="4" customFormat="1" x14ac:dyDescent="0.25">
      <c r="A1011" s="18"/>
      <c r="B1011" s="14"/>
      <c r="C1011" s="14"/>
      <c r="X1011" s="5"/>
      <c r="BA1011" s="14"/>
      <c r="BB1011" s="14"/>
    </row>
    <row r="1012" spans="1:54" s="4" customFormat="1" x14ac:dyDescent="0.25">
      <c r="A1012" s="18"/>
      <c r="B1012" s="14"/>
      <c r="C1012" s="14"/>
      <c r="X1012" s="5"/>
      <c r="BA1012" s="14"/>
      <c r="BB1012" s="14"/>
    </row>
    <row r="1013" spans="1:54" s="4" customFormat="1" x14ac:dyDescent="0.25">
      <c r="A1013" s="18"/>
      <c r="B1013" s="14"/>
      <c r="C1013" s="14"/>
      <c r="X1013" s="5"/>
      <c r="BA1013" s="14"/>
      <c r="BB1013" s="14"/>
    </row>
    <row r="1014" spans="1:54" s="4" customFormat="1" x14ac:dyDescent="0.25">
      <c r="A1014" s="18"/>
      <c r="B1014" s="14"/>
      <c r="C1014" s="14"/>
      <c r="X1014" s="5"/>
      <c r="BA1014" s="14"/>
      <c r="BB1014" s="14"/>
    </row>
    <row r="1015" spans="1:54" s="4" customFormat="1" x14ac:dyDescent="0.25">
      <c r="A1015" s="18"/>
      <c r="B1015" s="14"/>
      <c r="C1015" s="14"/>
      <c r="X1015" s="5"/>
      <c r="BA1015" s="14"/>
      <c r="BB1015" s="14"/>
    </row>
    <row r="1016" spans="1:54" s="4" customFormat="1" x14ac:dyDescent="0.25">
      <c r="A1016" s="18"/>
      <c r="B1016" s="14"/>
      <c r="C1016" s="14"/>
      <c r="X1016" s="5"/>
      <c r="BA1016" s="14"/>
      <c r="BB1016" s="14"/>
    </row>
    <row r="1017" spans="1:54" s="4" customFormat="1" x14ac:dyDescent="0.25">
      <c r="A1017" s="18"/>
      <c r="B1017" s="14"/>
      <c r="C1017" s="14"/>
      <c r="X1017" s="5"/>
      <c r="BA1017" s="14"/>
      <c r="BB1017" s="14"/>
    </row>
    <row r="1018" spans="1:54" s="4" customFormat="1" x14ac:dyDescent="0.25">
      <c r="A1018" s="18"/>
      <c r="B1018" s="14"/>
      <c r="C1018" s="14"/>
      <c r="X1018" s="5"/>
      <c r="BA1018" s="14"/>
      <c r="BB1018" s="14"/>
    </row>
    <row r="1019" spans="1:54" s="4" customFormat="1" x14ac:dyDescent="0.25">
      <c r="A1019" s="18"/>
      <c r="B1019" s="14"/>
      <c r="C1019" s="14"/>
      <c r="X1019" s="5"/>
      <c r="BA1019" s="14"/>
      <c r="BB1019" s="14"/>
    </row>
    <row r="1020" spans="1:54" s="4" customFormat="1" x14ac:dyDescent="0.25">
      <c r="A1020" s="18"/>
      <c r="B1020" s="14"/>
      <c r="C1020" s="14"/>
      <c r="X1020" s="5"/>
      <c r="BA1020" s="14"/>
      <c r="BB1020" s="14"/>
    </row>
    <row r="1021" spans="1:54" s="4" customFormat="1" x14ac:dyDescent="0.25">
      <c r="A1021" s="18"/>
      <c r="B1021" s="14"/>
      <c r="C1021" s="14"/>
      <c r="X1021" s="5"/>
      <c r="BA1021" s="14"/>
      <c r="BB1021" s="14"/>
    </row>
    <row r="1022" spans="1:54" s="4" customFormat="1" x14ac:dyDescent="0.25">
      <c r="A1022" s="18"/>
      <c r="B1022" s="14"/>
      <c r="C1022" s="14"/>
      <c r="X1022" s="5"/>
      <c r="BA1022" s="14"/>
      <c r="BB1022" s="14"/>
    </row>
    <row r="1023" spans="1:54" s="4" customFormat="1" x14ac:dyDescent="0.25">
      <c r="A1023" s="18"/>
      <c r="B1023" s="14"/>
      <c r="C1023" s="14"/>
      <c r="X1023" s="5"/>
      <c r="BA1023" s="14"/>
      <c r="BB1023" s="14"/>
    </row>
    <row r="1024" spans="1:54" s="4" customFormat="1" x14ac:dyDescent="0.25">
      <c r="A1024" s="18"/>
      <c r="B1024" s="14"/>
      <c r="C1024" s="14"/>
      <c r="X1024" s="5"/>
      <c r="BA1024" s="14"/>
      <c r="BB1024" s="14"/>
    </row>
    <row r="1025" spans="1:54" s="4" customFormat="1" x14ac:dyDescent="0.25">
      <c r="A1025" s="18"/>
      <c r="B1025" s="14"/>
      <c r="C1025" s="14"/>
      <c r="X1025" s="5"/>
      <c r="BA1025" s="14"/>
      <c r="BB1025" s="14"/>
    </row>
    <row r="1026" spans="1:54" s="4" customFormat="1" x14ac:dyDescent="0.25">
      <c r="A1026" s="18"/>
      <c r="B1026" s="14"/>
      <c r="C1026" s="14"/>
      <c r="X1026" s="5"/>
      <c r="BA1026" s="14"/>
      <c r="BB1026" s="14"/>
    </row>
    <row r="1027" spans="1:54" s="4" customFormat="1" x14ac:dyDescent="0.25">
      <c r="A1027" s="18"/>
      <c r="B1027" s="14"/>
      <c r="C1027" s="14"/>
      <c r="X1027" s="5"/>
      <c r="BA1027" s="14"/>
      <c r="BB1027" s="14"/>
    </row>
    <row r="1028" spans="1:54" s="4" customFormat="1" x14ac:dyDescent="0.25">
      <c r="A1028" s="18"/>
      <c r="B1028" s="14"/>
      <c r="C1028" s="14"/>
      <c r="X1028" s="5"/>
      <c r="BA1028" s="14"/>
      <c r="BB1028" s="14"/>
    </row>
    <row r="1029" spans="1:54" s="4" customFormat="1" x14ac:dyDescent="0.25">
      <c r="A1029" s="18"/>
      <c r="B1029" s="14"/>
      <c r="C1029" s="14"/>
      <c r="X1029" s="5"/>
      <c r="BA1029" s="14"/>
      <c r="BB1029" s="14"/>
    </row>
    <row r="1030" spans="1:54" s="4" customFormat="1" x14ac:dyDescent="0.25">
      <c r="A1030" s="18"/>
      <c r="B1030" s="14"/>
      <c r="C1030" s="14"/>
      <c r="X1030" s="5"/>
      <c r="BA1030" s="14"/>
      <c r="BB1030" s="14"/>
    </row>
    <row r="1031" spans="1:54" s="4" customFormat="1" x14ac:dyDescent="0.25">
      <c r="A1031" s="18"/>
      <c r="B1031" s="14"/>
      <c r="C1031" s="14"/>
      <c r="X1031" s="5"/>
      <c r="BA1031" s="14"/>
      <c r="BB1031" s="14"/>
    </row>
    <row r="1032" spans="1:54" s="4" customFormat="1" x14ac:dyDescent="0.25">
      <c r="A1032" s="18"/>
      <c r="B1032" s="14"/>
      <c r="C1032" s="14"/>
      <c r="X1032" s="5"/>
      <c r="BA1032" s="14"/>
      <c r="BB1032" s="14"/>
    </row>
    <row r="1033" spans="1:54" s="4" customFormat="1" x14ac:dyDescent="0.25">
      <c r="A1033" s="18"/>
      <c r="B1033" s="14"/>
      <c r="C1033" s="14"/>
      <c r="X1033" s="5"/>
      <c r="BA1033" s="14"/>
      <c r="BB1033" s="14"/>
    </row>
    <row r="1034" spans="1:54" s="4" customFormat="1" x14ac:dyDescent="0.25">
      <c r="A1034" s="18"/>
      <c r="B1034" s="14"/>
      <c r="C1034" s="14"/>
      <c r="X1034" s="5"/>
      <c r="BA1034" s="14"/>
      <c r="BB1034" s="14"/>
    </row>
    <row r="1035" spans="1:54" s="4" customFormat="1" x14ac:dyDescent="0.25">
      <c r="A1035" s="18"/>
      <c r="B1035" s="14"/>
      <c r="C1035" s="14"/>
      <c r="X1035" s="5"/>
      <c r="BA1035" s="14"/>
      <c r="BB1035" s="14"/>
    </row>
    <row r="1036" spans="1:54" s="4" customFormat="1" x14ac:dyDescent="0.25">
      <c r="A1036" s="18"/>
      <c r="B1036" s="14"/>
      <c r="C1036" s="14"/>
      <c r="X1036" s="5"/>
      <c r="BA1036" s="14"/>
      <c r="BB1036" s="14"/>
    </row>
    <row r="1037" spans="1:54" s="4" customFormat="1" x14ac:dyDescent="0.25">
      <c r="A1037" s="18"/>
      <c r="B1037" s="14"/>
      <c r="C1037" s="14"/>
      <c r="X1037" s="5"/>
      <c r="BA1037" s="14"/>
      <c r="BB1037" s="14"/>
    </row>
    <row r="1038" spans="1:54" s="4" customFormat="1" x14ac:dyDescent="0.25">
      <c r="A1038" s="18"/>
      <c r="B1038" s="14"/>
      <c r="C1038" s="14"/>
      <c r="X1038" s="5"/>
      <c r="BA1038" s="14"/>
      <c r="BB1038" s="14"/>
    </row>
    <row r="1039" spans="1:54" s="4" customFormat="1" x14ac:dyDescent="0.25">
      <c r="A1039" s="18"/>
      <c r="B1039" s="14"/>
      <c r="C1039" s="14"/>
      <c r="X1039" s="5"/>
      <c r="BA1039" s="14"/>
      <c r="BB1039" s="14"/>
    </row>
    <row r="1040" spans="1:54" s="4" customFormat="1" x14ac:dyDescent="0.25">
      <c r="A1040" s="18"/>
      <c r="B1040" s="14"/>
      <c r="C1040" s="14"/>
      <c r="X1040" s="5"/>
      <c r="BA1040" s="14"/>
      <c r="BB1040" s="14"/>
    </row>
    <row r="1041" spans="1:54" s="4" customFormat="1" x14ac:dyDescent="0.25">
      <c r="A1041" s="18"/>
      <c r="B1041" s="14"/>
      <c r="C1041" s="14"/>
      <c r="X1041" s="5"/>
      <c r="BA1041" s="14"/>
      <c r="BB1041" s="14"/>
    </row>
    <row r="1042" spans="1:54" s="4" customFormat="1" x14ac:dyDescent="0.25">
      <c r="A1042" s="18"/>
      <c r="B1042" s="14"/>
      <c r="C1042" s="14"/>
      <c r="X1042" s="5"/>
      <c r="BA1042" s="14"/>
      <c r="BB1042" s="14"/>
    </row>
    <row r="1043" spans="1:54" s="4" customFormat="1" x14ac:dyDescent="0.25">
      <c r="A1043" s="18"/>
      <c r="B1043" s="14"/>
      <c r="C1043" s="14"/>
      <c r="X1043" s="5"/>
      <c r="BA1043" s="14"/>
      <c r="BB1043" s="14"/>
    </row>
    <row r="1044" spans="1:54" s="4" customFormat="1" x14ac:dyDescent="0.25">
      <c r="A1044" s="18"/>
      <c r="B1044" s="14"/>
      <c r="C1044" s="14"/>
      <c r="X1044" s="5"/>
      <c r="BA1044" s="14"/>
      <c r="BB1044" s="14"/>
    </row>
    <row r="1045" spans="1:54" s="4" customFormat="1" x14ac:dyDescent="0.25">
      <c r="A1045" s="18"/>
      <c r="B1045" s="14"/>
      <c r="C1045" s="14"/>
      <c r="X1045" s="5"/>
      <c r="BA1045" s="14"/>
      <c r="BB1045" s="14"/>
    </row>
    <row r="1046" spans="1:54" s="4" customFormat="1" x14ac:dyDescent="0.25">
      <c r="A1046" s="18"/>
      <c r="B1046" s="14"/>
      <c r="C1046" s="14"/>
      <c r="X1046" s="5"/>
      <c r="BA1046" s="14"/>
      <c r="BB1046" s="14"/>
    </row>
    <row r="1047" spans="1:54" s="4" customFormat="1" x14ac:dyDescent="0.25">
      <c r="A1047" s="18"/>
      <c r="B1047" s="14"/>
      <c r="C1047" s="14"/>
      <c r="X1047" s="5"/>
      <c r="BA1047" s="14"/>
      <c r="BB1047" s="14"/>
    </row>
    <row r="1048" spans="1:54" s="4" customFormat="1" x14ac:dyDescent="0.25">
      <c r="A1048" s="18"/>
      <c r="B1048" s="14"/>
      <c r="C1048" s="14"/>
      <c r="X1048" s="5"/>
      <c r="BA1048" s="14"/>
      <c r="BB1048" s="14"/>
    </row>
    <row r="1049" spans="1:54" s="4" customFormat="1" x14ac:dyDescent="0.25">
      <c r="A1049" s="18"/>
      <c r="B1049" s="14"/>
      <c r="C1049" s="14"/>
      <c r="X1049" s="5"/>
      <c r="BA1049" s="14"/>
      <c r="BB1049" s="14"/>
    </row>
    <row r="1050" spans="1:54" s="4" customFormat="1" x14ac:dyDescent="0.25">
      <c r="A1050" s="18"/>
      <c r="B1050" s="14"/>
      <c r="C1050" s="14"/>
      <c r="X1050" s="5"/>
      <c r="BA1050" s="14"/>
      <c r="BB1050" s="14"/>
    </row>
    <row r="1051" spans="1:54" s="4" customFormat="1" x14ac:dyDescent="0.25">
      <c r="A1051" s="18"/>
      <c r="B1051" s="14"/>
      <c r="C1051" s="14"/>
      <c r="X1051" s="5"/>
      <c r="BA1051" s="14"/>
      <c r="BB1051" s="14"/>
    </row>
    <row r="1052" spans="1:54" s="4" customFormat="1" x14ac:dyDescent="0.25">
      <c r="A1052" s="18"/>
      <c r="B1052" s="14"/>
      <c r="C1052" s="14"/>
      <c r="X1052" s="5"/>
      <c r="BA1052" s="14"/>
      <c r="BB1052" s="14"/>
    </row>
    <row r="1053" spans="1:54" s="4" customFormat="1" x14ac:dyDescent="0.25">
      <c r="A1053" s="18"/>
      <c r="B1053" s="14"/>
      <c r="C1053" s="14"/>
      <c r="X1053" s="5"/>
      <c r="BA1053" s="14"/>
      <c r="BB1053" s="14"/>
    </row>
    <row r="1054" spans="1:54" s="4" customFormat="1" x14ac:dyDescent="0.25">
      <c r="A1054" s="18"/>
      <c r="B1054" s="14"/>
      <c r="C1054" s="14"/>
      <c r="X1054" s="5"/>
      <c r="BA1054" s="14"/>
      <c r="BB1054" s="14"/>
    </row>
    <row r="1055" spans="1:54" s="4" customFormat="1" x14ac:dyDescent="0.25">
      <c r="A1055" s="18"/>
      <c r="B1055" s="14"/>
      <c r="C1055" s="14"/>
      <c r="X1055" s="5"/>
      <c r="BA1055" s="14"/>
      <c r="BB1055" s="14"/>
    </row>
    <row r="1056" spans="1:54" s="4" customFormat="1" x14ac:dyDescent="0.25">
      <c r="A1056" s="18"/>
      <c r="B1056" s="14"/>
      <c r="C1056" s="14"/>
      <c r="X1056" s="5"/>
      <c r="BA1056" s="14"/>
      <c r="BB1056" s="14"/>
    </row>
    <row r="1057" spans="1:54" s="4" customFormat="1" x14ac:dyDescent="0.25">
      <c r="A1057" s="18"/>
      <c r="B1057" s="14"/>
      <c r="C1057" s="14"/>
      <c r="X1057" s="5"/>
      <c r="BA1057" s="14"/>
      <c r="BB1057" s="14"/>
    </row>
    <row r="1058" spans="1:54" s="4" customFormat="1" x14ac:dyDescent="0.25">
      <c r="A1058" s="18"/>
      <c r="B1058" s="14"/>
      <c r="C1058" s="14"/>
      <c r="X1058" s="5"/>
      <c r="BA1058" s="14"/>
      <c r="BB1058" s="14"/>
    </row>
    <row r="1059" spans="1:54" s="4" customFormat="1" x14ac:dyDescent="0.25">
      <c r="A1059" s="18"/>
      <c r="B1059" s="14"/>
      <c r="C1059" s="14"/>
      <c r="X1059" s="5"/>
      <c r="BA1059" s="14"/>
      <c r="BB1059" s="14"/>
    </row>
    <row r="1060" spans="1:54" s="4" customFormat="1" x14ac:dyDescent="0.25">
      <c r="A1060" s="18"/>
      <c r="B1060" s="14"/>
      <c r="C1060" s="14"/>
      <c r="X1060" s="5"/>
      <c r="BA1060" s="14"/>
      <c r="BB1060" s="14"/>
    </row>
    <row r="1061" spans="1:54" s="4" customFormat="1" x14ac:dyDescent="0.25">
      <c r="A1061" s="18"/>
      <c r="B1061" s="14"/>
      <c r="C1061" s="14"/>
      <c r="X1061" s="5"/>
      <c r="BA1061" s="14"/>
      <c r="BB1061" s="14"/>
    </row>
    <row r="1062" spans="1:54" s="4" customFormat="1" x14ac:dyDescent="0.25">
      <c r="A1062" s="18"/>
      <c r="B1062" s="14"/>
      <c r="C1062" s="14"/>
      <c r="X1062" s="5"/>
      <c r="BA1062" s="14"/>
      <c r="BB1062" s="14"/>
    </row>
    <row r="1063" spans="1:54" s="4" customFormat="1" x14ac:dyDescent="0.25">
      <c r="A1063" s="18"/>
      <c r="B1063" s="14"/>
      <c r="C1063" s="14"/>
      <c r="X1063" s="5"/>
      <c r="BA1063" s="14"/>
      <c r="BB1063" s="14"/>
    </row>
    <row r="1064" spans="1:54" s="4" customFormat="1" x14ac:dyDescent="0.25">
      <c r="A1064" s="18"/>
      <c r="B1064" s="14"/>
      <c r="C1064" s="14"/>
      <c r="X1064" s="5"/>
      <c r="BA1064" s="14"/>
      <c r="BB1064" s="14"/>
    </row>
    <row r="1065" spans="1:54" s="4" customFormat="1" x14ac:dyDescent="0.25">
      <c r="A1065" s="18"/>
      <c r="B1065" s="14"/>
      <c r="C1065" s="14"/>
      <c r="X1065" s="5"/>
      <c r="BA1065" s="14"/>
      <c r="BB1065" s="14"/>
    </row>
    <row r="1066" spans="1:54" s="4" customFormat="1" x14ac:dyDescent="0.25">
      <c r="A1066" s="18"/>
      <c r="B1066" s="14"/>
      <c r="C1066" s="14"/>
      <c r="X1066" s="5"/>
      <c r="BA1066" s="14"/>
      <c r="BB1066" s="14"/>
    </row>
    <row r="1067" spans="1:54" s="4" customFormat="1" x14ac:dyDescent="0.25">
      <c r="A1067" s="18"/>
      <c r="B1067" s="14"/>
      <c r="C1067" s="14"/>
      <c r="X1067" s="5"/>
      <c r="BA1067" s="14"/>
      <c r="BB1067" s="14"/>
    </row>
    <row r="1068" spans="1:54" s="4" customFormat="1" x14ac:dyDescent="0.25">
      <c r="A1068" s="18"/>
      <c r="B1068" s="14"/>
      <c r="C1068" s="14"/>
      <c r="X1068" s="5"/>
      <c r="BA1068" s="14"/>
      <c r="BB1068" s="14"/>
    </row>
    <row r="1069" spans="1:54" s="4" customFormat="1" x14ac:dyDescent="0.25">
      <c r="A1069" s="18"/>
      <c r="B1069" s="14"/>
      <c r="C1069" s="14"/>
      <c r="X1069" s="5"/>
      <c r="BA1069" s="14"/>
      <c r="BB1069" s="14"/>
    </row>
    <row r="1070" spans="1:54" s="4" customFormat="1" x14ac:dyDescent="0.25">
      <c r="A1070" s="18"/>
      <c r="B1070" s="14"/>
      <c r="C1070" s="14"/>
      <c r="X1070" s="5"/>
      <c r="BA1070" s="14"/>
      <c r="BB1070" s="14"/>
    </row>
    <row r="1071" spans="1:54" s="4" customFormat="1" x14ac:dyDescent="0.25">
      <c r="A1071" s="18"/>
      <c r="B1071" s="14"/>
      <c r="C1071" s="14"/>
      <c r="X1071" s="5"/>
      <c r="BA1071" s="14"/>
      <c r="BB1071" s="14"/>
    </row>
    <row r="1072" spans="1:54" s="4" customFormat="1" x14ac:dyDescent="0.25">
      <c r="A1072" s="18"/>
      <c r="B1072" s="14"/>
      <c r="C1072" s="14"/>
      <c r="X1072" s="5"/>
      <c r="BA1072" s="14"/>
      <c r="BB1072" s="14"/>
    </row>
    <row r="1073" spans="1:54" s="4" customFormat="1" x14ac:dyDescent="0.25">
      <c r="A1073" s="18"/>
      <c r="B1073" s="14"/>
      <c r="C1073" s="14"/>
      <c r="X1073" s="5"/>
      <c r="BA1073" s="14"/>
      <c r="BB1073" s="14"/>
    </row>
    <row r="1074" spans="1:54" s="4" customFormat="1" x14ac:dyDescent="0.25">
      <c r="A1074" s="18"/>
      <c r="B1074" s="14"/>
      <c r="C1074" s="14"/>
      <c r="X1074" s="5"/>
      <c r="BA1074" s="14"/>
      <c r="BB1074" s="14"/>
    </row>
    <row r="1075" spans="1:54" s="4" customFormat="1" x14ac:dyDescent="0.25">
      <c r="A1075" s="18"/>
      <c r="B1075" s="14"/>
      <c r="C1075" s="14"/>
      <c r="X1075" s="5"/>
      <c r="BA1075" s="14"/>
      <c r="BB1075" s="14"/>
    </row>
    <row r="1076" spans="1:54" s="4" customFormat="1" x14ac:dyDescent="0.25">
      <c r="A1076" s="18"/>
      <c r="B1076" s="14"/>
      <c r="C1076" s="14"/>
      <c r="X1076" s="5"/>
      <c r="BA1076" s="14"/>
      <c r="BB1076" s="14"/>
    </row>
    <row r="1077" spans="1:54" s="4" customFormat="1" x14ac:dyDescent="0.25">
      <c r="A1077" s="18"/>
      <c r="B1077" s="14"/>
      <c r="C1077" s="14"/>
      <c r="X1077" s="5"/>
      <c r="BA1077" s="14"/>
      <c r="BB1077" s="14"/>
    </row>
    <row r="1078" spans="1:54" s="4" customFormat="1" x14ac:dyDescent="0.25">
      <c r="A1078" s="18"/>
      <c r="B1078" s="14"/>
      <c r="C1078" s="14"/>
      <c r="X1078" s="5"/>
      <c r="BA1078" s="14"/>
      <c r="BB1078" s="14"/>
    </row>
    <row r="1079" spans="1:54" s="4" customFormat="1" x14ac:dyDescent="0.25">
      <c r="A1079" s="18"/>
      <c r="B1079" s="14"/>
      <c r="C1079" s="14"/>
      <c r="X1079" s="5"/>
      <c r="BA1079" s="14"/>
      <c r="BB1079" s="14"/>
    </row>
    <row r="1080" spans="1:54" s="4" customFormat="1" x14ac:dyDescent="0.25">
      <c r="A1080" s="18"/>
      <c r="B1080" s="14"/>
      <c r="C1080" s="14"/>
      <c r="X1080" s="5"/>
      <c r="BA1080" s="14"/>
      <c r="BB1080" s="14"/>
    </row>
    <row r="1081" spans="1:54" s="4" customFormat="1" x14ac:dyDescent="0.25">
      <c r="A1081" s="18"/>
      <c r="B1081" s="14"/>
      <c r="C1081" s="14"/>
      <c r="X1081" s="5"/>
      <c r="BA1081" s="14"/>
      <c r="BB1081" s="14"/>
    </row>
    <row r="1082" spans="1:54" s="4" customFormat="1" x14ac:dyDescent="0.25">
      <c r="A1082" s="18"/>
      <c r="B1082" s="14"/>
      <c r="C1082" s="14"/>
      <c r="X1082" s="5"/>
      <c r="BA1082" s="14"/>
      <c r="BB1082" s="14"/>
    </row>
    <row r="1083" spans="1:54" s="4" customFormat="1" x14ac:dyDescent="0.25">
      <c r="A1083" s="18"/>
      <c r="B1083" s="14"/>
      <c r="C1083" s="14"/>
      <c r="X1083" s="5"/>
      <c r="BA1083" s="14"/>
      <c r="BB1083" s="14"/>
    </row>
    <row r="1084" spans="1:54" s="4" customFormat="1" x14ac:dyDescent="0.25">
      <c r="A1084" s="18"/>
      <c r="B1084" s="14"/>
      <c r="C1084" s="14"/>
      <c r="X1084" s="5"/>
      <c r="BA1084" s="14"/>
      <c r="BB1084" s="14"/>
    </row>
    <row r="1085" spans="1:54" s="4" customFormat="1" x14ac:dyDescent="0.25">
      <c r="A1085" s="18"/>
      <c r="B1085" s="14"/>
      <c r="C1085" s="14"/>
      <c r="X1085" s="5"/>
      <c r="BA1085" s="14"/>
      <c r="BB1085" s="14"/>
    </row>
    <row r="1086" spans="1:54" s="4" customFormat="1" x14ac:dyDescent="0.25">
      <c r="A1086" s="18"/>
      <c r="B1086" s="14"/>
      <c r="C1086" s="14"/>
      <c r="X1086" s="5"/>
      <c r="BA1086" s="14"/>
      <c r="BB1086" s="14"/>
    </row>
    <row r="1087" spans="1:54" s="4" customFormat="1" x14ac:dyDescent="0.25">
      <c r="A1087" s="18"/>
      <c r="B1087" s="14"/>
      <c r="C1087" s="14"/>
      <c r="X1087" s="5"/>
      <c r="BA1087" s="14"/>
      <c r="BB1087" s="14"/>
    </row>
    <row r="1088" spans="1:54" s="4" customFormat="1" x14ac:dyDescent="0.25">
      <c r="A1088" s="18"/>
      <c r="B1088" s="14"/>
      <c r="C1088" s="14"/>
      <c r="X1088" s="5"/>
      <c r="BA1088" s="14"/>
      <c r="BB1088" s="14"/>
    </row>
    <row r="1089" spans="1:54" s="4" customFormat="1" x14ac:dyDescent="0.25">
      <c r="A1089" s="18"/>
      <c r="B1089" s="14"/>
      <c r="C1089" s="14"/>
      <c r="X1089" s="5"/>
      <c r="BA1089" s="14"/>
      <c r="BB1089" s="14"/>
    </row>
    <row r="1090" spans="1:54" s="4" customFormat="1" x14ac:dyDescent="0.25">
      <c r="A1090" s="18"/>
      <c r="B1090" s="14"/>
      <c r="C1090" s="14"/>
      <c r="X1090" s="5"/>
      <c r="BA1090" s="14"/>
      <c r="BB1090" s="14"/>
    </row>
    <row r="1091" spans="1:54" s="4" customFormat="1" x14ac:dyDescent="0.25">
      <c r="A1091" s="18"/>
      <c r="B1091" s="14"/>
      <c r="C1091" s="14"/>
      <c r="X1091" s="5"/>
      <c r="BA1091" s="14"/>
      <c r="BB1091" s="14"/>
    </row>
    <row r="1092" spans="1:54" s="4" customFormat="1" x14ac:dyDescent="0.25">
      <c r="A1092" s="18"/>
      <c r="B1092" s="14"/>
      <c r="C1092" s="14"/>
      <c r="X1092" s="5"/>
      <c r="BA1092" s="14"/>
      <c r="BB1092" s="14"/>
    </row>
    <row r="1093" spans="1:54" s="4" customFormat="1" x14ac:dyDescent="0.25">
      <c r="A1093" s="18"/>
      <c r="B1093" s="14"/>
      <c r="C1093" s="14"/>
      <c r="X1093" s="5"/>
      <c r="BA1093" s="14"/>
      <c r="BB1093" s="14"/>
    </row>
    <row r="1094" spans="1:54" s="4" customFormat="1" x14ac:dyDescent="0.25">
      <c r="A1094" s="18"/>
      <c r="B1094" s="14"/>
      <c r="C1094" s="14"/>
      <c r="X1094" s="5"/>
      <c r="BA1094" s="14"/>
      <c r="BB1094" s="14"/>
    </row>
    <row r="1095" spans="1:54" s="4" customFormat="1" x14ac:dyDescent="0.25">
      <c r="A1095" s="18"/>
      <c r="B1095" s="14"/>
      <c r="C1095" s="14"/>
      <c r="X1095" s="5"/>
      <c r="BA1095" s="14"/>
      <c r="BB1095" s="14"/>
    </row>
    <row r="1096" spans="1:54" s="4" customFormat="1" x14ac:dyDescent="0.25">
      <c r="A1096" s="18"/>
      <c r="B1096" s="14"/>
      <c r="C1096" s="14"/>
      <c r="X1096" s="5"/>
      <c r="BA1096" s="14"/>
      <c r="BB1096" s="14"/>
    </row>
    <row r="1097" spans="1:54" s="4" customFormat="1" x14ac:dyDescent="0.25">
      <c r="A1097" s="18"/>
      <c r="B1097" s="14"/>
      <c r="C1097" s="14"/>
      <c r="X1097" s="5"/>
      <c r="BA1097" s="14"/>
      <c r="BB1097" s="14"/>
    </row>
    <row r="1098" spans="1:54" s="4" customFormat="1" x14ac:dyDescent="0.25">
      <c r="A1098" s="18"/>
      <c r="B1098" s="14"/>
      <c r="C1098" s="14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7"/>
      <c r="Y1098" s="6"/>
      <c r="Z1098" s="6"/>
      <c r="AA1098" s="6"/>
      <c r="AB1098" s="6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M1098" s="6"/>
      <c r="AN1098" s="6"/>
      <c r="AO1098" s="6"/>
      <c r="AP1098" s="6"/>
      <c r="AQ1098" s="6"/>
      <c r="AR1098" s="6"/>
      <c r="AS1098" s="6"/>
      <c r="AT1098" s="6"/>
      <c r="AU1098" s="6"/>
      <c r="AV1098" s="6"/>
      <c r="AW1098" s="6"/>
      <c r="AX1098" s="6"/>
      <c r="AY1098" s="6"/>
      <c r="AZ1098" s="6"/>
      <c r="BA1098" s="15"/>
      <c r="BB1098" s="15"/>
    </row>
    <row r="1099" spans="1:54" s="4" customFormat="1" x14ac:dyDescent="0.25">
      <c r="A1099" s="19"/>
      <c r="B1099" s="15"/>
      <c r="C1099" s="15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7"/>
      <c r="Y1099" s="6"/>
      <c r="Z1099" s="6"/>
      <c r="AA1099" s="6"/>
      <c r="AB1099" s="6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  <c r="AO1099" s="6"/>
      <c r="AP1099" s="6"/>
      <c r="AQ1099" s="6"/>
      <c r="AR1099" s="6"/>
      <c r="AS1099" s="6"/>
      <c r="AT1099" s="6"/>
      <c r="AU1099" s="6"/>
      <c r="AV1099" s="6"/>
      <c r="AW1099" s="6"/>
      <c r="AX1099" s="6"/>
      <c r="AY1099" s="6"/>
      <c r="AZ1099" s="6"/>
      <c r="BA1099" s="15"/>
      <c r="BB1099" s="15"/>
    </row>
    <row r="1100" spans="1:54" s="4" customFormat="1" x14ac:dyDescent="0.25">
      <c r="A1100" s="19"/>
      <c r="B1100" s="15"/>
      <c r="C1100" s="15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7"/>
      <c r="Y1100" s="6"/>
      <c r="Z1100" s="6"/>
      <c r="AA1100" s="6"/>
      <c r="AB1100" s="6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M1100" s="6"/>
      <c r="AN1100" s="6"/>
      <c r="AO1100" s="6"/>
      <c r="AP1100" s="6"/>
      <c r="AQ1100" s="6"/>
      <c r="AR1100" s="6"/>
      <c r="AS1100" s="6"/>
      <c r="AT1100" s="6"/>
      <c r="AU1100" s="6"/>
      <c r="AV1100" s="6"/>
      <c r="AW1100" s="6"/>
      <c r="AX1100" s="6"/>
      <c r="AY1100" s="6"/>
      <c r="AZ1100" s="6"/>
      <c r="BA1100" s="15"/>
      <c r="BB1100" s="15"/>
    </row>
  </sheetData>
  <sheetProtection password="E1B7" sheet="1" objects="1" scenarios="1"/>
  <sortState ref="A71:BA99">
    <sortCondition ref="BA71:BA99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opLeftCell="C1"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2017-03-06T18:59:32Z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