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EGM\"/>
    </mc:Choice>
  </mc:AlternateContent>
  <bookViews>
    <workbookView xWindow="10290" yWindow="-15" windowWidth="11355" windowHeight="8700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Blad1!#REF!</definedName>
  </definedNames>
  <calcPr calcId="152511"/>
</workbook>
</file>

<file path=xl/calcChain.xml><?xml version="1.0" encoding="utf-8"?>
<calcChain xmlns="http://schemas.openxmlformats.org/spreadsheetml/2006/main">
  <c r="K109" i="1" l="1"/>
  <c r="K108" i="1"/>
  <c r="K107" i="1"/>
  <c r="K106" i="1"/>
  <c r="K105" i="1"/>
  <c r="K99" i="1"/>
  <c r="K98" i="1"/>
  <c r="K97" i="1"/>
  <c r="K96" i="1"/>
  <c r="K95" i="1"/>
  <c r="K94" i="1"/>
  <c r="K82" i="1"/>
  <c r="K81" i="1"/>
  <c r="K80" i="1"/>
  <c r="K78" i="1"/>
  <c r="K79" i="1"/>
  <c r="K77" i="1"/>
  <c r="K76" i="1"/>
  <c r="K75" i="1"/>
  <c r="K74" i="1"/>
  <c r="K73" i="1"/>
  <c r="K72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24" i="1"/>
  <c r="K21" i="1"/>
  <c r="K14" i="1"/>
  <c r="K22" i="1"/>
  <c r="K23" i="1"/>
  <c r="K18" i="1"/>
  <c r="K16" i="1"/>
  <c r="K20" i="1"/>
  <c r="K15" i="1"/>
  <c r="K17" i="1"/>
  <c r="K10" i="1"/>
  <c r="K19" i="1"/>
  <c r="K11" i="1"/>
  <c r="K12" i="1"/>
  <c r="K13" i="1"/>
  <c r="K9" i="1"/>
  <c r="K8" i="1"/>
  <c r="K7" i="1"/>
  <c r="K6" i="1"/>
  <c r="K5" i="1"/>
  <c r="K44" i="1"/>
  <c r="K43" i="1"/>
  <c r="K42" i="1"/>
  <c r="K36" i="1"/>
  <c r="K40" i="1"/>
  <c r="K41" i="1"/>
  <c r="K39" i="1"/>
  <c r="K38" i="1"/>
  <c r="K37" i="1"/>
  <c r="K35" i="1"/>
  <c r="K34" i="1"/>
  <c r="K33" i="1"/>
  <c r="K32" i="1"/>
  <c r="K31" i="1"/>
  <c r="K88" i="1" l="1"/>
</calcChain>
</file>

<file path=xl/sharedStrings.xml><?xml version="1.0" encoding="utf-8"?>
<sst xmlns="http://schemas.openxmlformats.org/spreadsheetml/2006/main" count="563" uniqueCount="182">
  <si>
    <t>Pony enkelspan</t>
  </si>
  <si>
    <t>Startnr.</t>
  </si>
  <si>
    <t>Naam</t>
  </si>
  <si>
    <t>Frank Vissers</t>
  </si>
  <si>
    <t>Tinus van Kuyk</t>
  </si>
  <si>
    <t>Jan van Tien</t>
  </si>
  <si>
    <t>Paard enkelspan</t>
  </si>
  <si>
    <t>Piet Peepers</t>
  </si>
  <si>
    <t>Theo van Galen</t>
  </si>
  <si>
    <t>Jolanda van Kampen</t>
  </si>
  <si>
    <t>Karel Geentjens</t>
  </si>
  <si>
    <t>Stand</t>
  </si>
  <si>
    <t>Kenny Kanora</t>
  </si>
  <si>
    <t>Johan Coolen</t>
  </si>
  <si>
    <t>Pony Tweespan</t>
  </si>
  <si>
    <t>Paard Tweespan</t>
  </si>
  <si>
    <t>Pony Tandem</t>
  </si>
  <si>
    <t>Pony Vierspan</t>
  </si>
  <si>
    <t>Totaal</t>
  </si>
  <si>
    <t>Wil Peijs</t>
  </si>
  <si>
    <t>Menteam Asbest.nl</t>
  </si>
  <si>
    <t>Bert Berben</t>
  </si>
  <si>
    <t>Plaatsings-</t>
  </si>
  <si>
    <t>punten</t>
  </si>
  <si>
    <t>Ronny Kanora</t>
  </si>
  <si>
    <t>tussenstand</t>
  </si>
  <si>
    <t>Ronald Looijmans</t>
  </si>
  <si>
    <t>Jordy van der Wijst</t>
  </si>
  <si>
    <t>Hans van den Broek</t>
  </si>
  <si>
    <t>Jonas Corten</t>
  </si>
  <si>
    <t>Nick Weytjens</t>
  </si>
  <si>
    <t>Appie de Greef</t>
  </si>
  <si>
    <t>Kees Vorstenbosch</t>
  </si>
  <si>
    <t>Giel van der Linden</t>
  </si>
  <si>
    <t>Kees Thielen</t>
  </si>
  <si>
    <t>Kristof Piccart</t>
  </si>
  <si>
    <t>Eindstand</t>
  </si>
  <si>
    <t>Junioren  &lt; 16 jaar</t>
  </si>
  <si>
    <t>Gracejelaine den Ridder</t>
  </si>
  <si>
    <t>Frank Konings</t>
  </si>
  <si>
    <t>Koen Peijs</t>
  </si>
  <si>
    <t>Piet van de Brand</t>
  </si>
  <si>
    <t>Demi Timmers</t>
  </si>
  <si>
    <t>Frans Marijnissen</t>
  </si>
  <si>
    <t>Erik Verloo</t>
  </si>
  <si>
    <t>Ger Verstegen</t>
  </si>
  <si>
    <t>Lucien Nuyts</t>
  </si>
  <si>
    <t>Johan van Hooydonk</t>
  </si>
  <si>
    <t>Jan Heijnen</t>
  </si>
  <si>
    <t>Marleen v. Straaten</t>
  </si>
  <si>
    <t>Chantal v. der Wijst</t>
  </si>
  <si>
    <t>Anneke Cremers</t>
  </si>
  <si>
    <t>Lonneke v. d. Eijnden</t>
  </si>
  <si>
    <t>Bernd Wouters</t>
  </si>
  <si>
    <t>Dimitri Verstraeten</t>
  </si>
  <si>
    <t>Arno van de Brand</t>
  </si>
  <si>
    <t>Sarah Haepers</t>
  </si>
  <si>
    <t>Brenda Uijterwijk</t>
  </si>
  <si>
    <t>Chayton Huskens</t>
  </si>
  <si>
    <t>Marcel Marijnissen</t>
  </si>
  <si>
    <t>Carlo Vermeulen</t>
  </si>
  <si>
    <t>Peter Tomassen</t>
  </si>
  <si>
    <t>Wim Verhoeven</t>
  </si>
  <si>
    <t>Marcel Coolen</t>
  </si>
  <si>
    <t>Nick Gaens</t>
  </si>
  <si>
    <t>Tussenstand  E.G.M. - I.M.C. 2017 - 2018</t>
  </si>
  <si>
    <t>18-2-'18</t>
  </si>
  <si>
    <t>Linda Drost</t>
  </si>
  <si>
    <t>Manon van Kasteren</t>
  </si>
  <si>
    <t>Moniek Profijt</t>
  </si>
  <si>
    <t>Adrie van der Loo</t>
  </si>
  <si>
    <t>MenteamNovanorm.nl</t>
  </si>
  <si>
    <t>Caroline Franken</t>
  </si>
  <si>
    <t>Christel van Tien</t>
  </si>
  <si>
    <t>Dries Vissers</t>
  </si>
  <si>
    <t>Sylvia Haerkens</t>
  </si>
  <si>
    <t>Angeline Zuidema</t>
  </si>
  <si>
    <t>Jack Lamers</t>
  </si>
  <si>
    <t>Tim Steijvers</t>
  </si>
  <si>
    <t>Louis van Haren</t>
  </si>
  <si>
    <t>Eksel (B)</t>
  </si>
  <si>
    <t>Gilze</t>
  </si>
  <si>
    <t>Tielt-Winge ( B. )</t>
  </si>
  <si>
    <t>Zijtaart</t>
  </si>
  <si>
    <t>Nispen</t>
  </si>
  <si>
    <t>Nuenen</t>
  </si>
  <si>
    <t>Nieuwmoer ( B. )</t>
  </si>
  <si>
    <t>Deurne</t>
  </si>
  <si>
    <t>Hapert</t>
  </si>
  <si>
    <t>Casteren</t>
  </si>
  <si>
    <t>Geldrop</t>
  </si>
  <si>
    <t>Arendonk ( B. )</t>
  </si>
  <si>
    <t>Weert</t>
  </si>
  <si>
    <t>Veghel</t>
  </si>
  <si>
    <t>Hamont-Achel</t>
  </si>
  <si>
    <t>Panningen</t>
  </si>
  <si>
    <t>Vierlingsbeek</t>
  </si>
  <si>
    <t>Katrien Laenen</t>
  </si>
  <si>
    <t xml:space="preserve">Tielen ( B. ) </t>
  </si>
  <si>
    <t>Mierlo</t>
  </si>
  <si>
    <t>Rucphen</t>
  </si>
  <si>
    <t>Reusel</t>
  </si>
  <si>
    <t>Dessel ( B. )</t>
  </si>
  <si>
    <t>Walter van Eijken</t>
  </si>
  <si>
    <t>Essen Wildert ( B. )</t>
  </si>
  <si>
    <t xml:space="preserve">Poppel ( B. ) </t>
  </si>
  <si>
    <t>Herten</t>
  </si>
  <si>
    <t>Eric Steijvers</t>
  </si>
  <si>
    <t>Henk Bennenbroek</t>
  </si>
  <si>
    <t>Someren</t>
  </si>
  <si>
    <t>Rudy van Bijlen</t>
  </si>
  <si>
    <t>Westerlo (B)</t>
  </si>
  <si>
    <t>Tielen ( B. )</t>
  </si>
  <si>
    <t>Vlimmeren ( B. )</t>
  </si>
  <si>
    <t>Zutendaal ( B. )</t>
  </si>
  <si>
    <t>Peter van den Ouweland</t>
  </si>
  <si>
    <t>Laakdal ( B. )</t>
  </si>
  <si>
    <t>Berendrecht ( B. )</t>
  </si>
  <si>
    <t>Chantal Brugmans</t>
  </si>
  <si>
    <t>Heythuijsen</t>
  </si>
  <si>
    <t>Eric Eijpelaars</t>
  </si>
  <si>
    <t>Prinsenbeek</t>
  </si>
  <si>
    <t>Keldonk</t>
  </si>
  <si>
    <t>Eindhoven</t>
  </si>
  <si>
    <t>Lommel ( B. )</t>
  </si>
  <si>
    <t>Veldhoven</t>
  </si>
  <si>
    <t>Rodrigo Verstraeten</t>
  </si>
  <si>
    <t>Leonne van Gestel</t>
  </si>
  <si>
    <t>Hulsel</t>
  </si>
  <si>
    <t>1232A</t>
  </si>
  <si>
    <t>Jan Tonnaer</t>
  </si>
  <si>
    <t>Baexem</t>
  </si>
  <si>
    <t>Kurt van Dormael</t>
  </si>
  <si>
    <t>Irma Teunissen</t>
  </si>
  <si>
    <t>Poederlee (B)</t>
  </si>
  <si>
    <t>Bavel</t>
  </si>
  <si>
    <t>Bekkevoort ( B. )</t>
  </si>
  <si>
    <t>Griendtsveen</t>
  </si>
  <si>
    <t>Henk van de Westerlo</t>
  </si>
  <si>
    <t>Helmond</t>
  </si>
  <si>
    <t>Hans Hoens</t>
  </si>
  <si>
    <t>Valkenswaard</t>
  </si>
  <si>
    <t>Leo van de Burgt</t>
  </si>
  <si>
    <t>Meijel</t>
  </si>
  <si>
    <t>Jos Corsten</t>
  </si>
  <si>
    <t>Eline Engelen</t>
  </si>
  <si>
    <t>Lierop</t>
  </si>
  <si>
    <t>Hugo van Eenden</t>
  </si>
  <si>
    <t>Rivano Verstraeten</t>
  </si>
  <si>
    <t>Dessel (B)</t>
  </si>
  <si>
    <t>Warnes Piccart</t>
  </si>
  <si>
    <t>Job Steijvers</t>
  </si>
  <si>
    <t>Bram Lemmens</t>
  </si>
  <si>
    <t>Tielt-Winge ( B.)</t>
  </si>
  <si>
    <t>Frank Broos</t>
  </si>
  <si>
    <t>Aartselaer ( B. )</t>
  </si>
  <si>
    <t>Frances van  Pul</t>
  </si>
  <si>
    <t>Annemeiek Castelijns</t>
  </si>
  <si>
    <t>Marc v. den Wildenberg</t>
  </si>
  <si>
    <t>Roy Thijssen</t>
  </si>
  <si>
    <t>n.d.g.</t>
  </si>
  <si>
    <t>Gastel</t>
  </si>
  <si>
    <t>18-11-'17</t>
  </si>
  <si>
    <t>26-12-'17</t>
  </si>
  <si>
    <t>21-1-'18</t>
  </si>
  <si>
    <t>Niels Vermeulen</t>
  </si>
  <si>
    <t>Sam Couwenberg</t>
  </si>
  <si>
    <t>Marc vd Wildenberg</t>
  </si>
  <si>
    <t>Veulen</t>
  </si>
  <si>
    <t>Britt Luycks</t>
  </si>
  <si>
    <t>Vic Swaanen</t>
  </si>
  <si>
    <t>e.a.</t>
  </si>
  <si>
    <t>Mirella Soffers</t>
  </si>
  <si>
    <t>Harry Burghoorn</t>
  </si>
  <si>
    <t>Mandy van Delft</t>
  </si>
  <si>
    <t>Rudi Haepers</t>
  </si>
  <si>
    <t>Senne Peijs</t>
  </si>
  <si>
    <t>Gemma Verlaan</t>
  </si>
  <si>
    <t>Katja Moonen</t>
  </si>
  <si>
    <t>Hugo van Enden</t>
  </si>
  <si>
    <t xml:space="preserve">Kolom e.a. =  ex aequo bij de eindstand.  0,01 heeft een snellere eerste manche gereden dan 0,1 (  en 0,2 ),  </t>
  </si>
  <si>
    <t>wat dan doorslaggevend wordt voor de eindrangschikking.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</si>
</sst>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8"/>
      <name val="Arial"/>
      <family val="2"/>
    </font>
    <font>
      <i/>
      <sz val="10"/>
      <name val="Arial"/>
      <family val="2"/>
    </font>
    <font>
      <sz val="10"/>
      <name val="Verdana"/>
      <family val="2"/>
    </font>
    <font>
      <sz val="10"/>
      <name val="Arial"/>
      <family val="2"/>
    </font>
    <font>
      <b/>
      <i/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Cambria"/>
      <family val="1"/>
      <scheme val="major"/>
    </font>
    <font>
      <sz val="12"/>
      <color indexed="8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6"/>
      <name val="Cambria"/>
      <family val="1"/>
      <scheme val="major"/>
    </font>
    <font>
      <b/>
      <i/>
      <sz val="18"/>
      <name val="Cambria"/>
      <family val="1"/>
      <scheme val="major"/>
    </font>
    <font>
      <b/>
      <sz val="10"/>
      <name val="Cambria"/>
      <family val="1"/>
      <scheme val="major"/>
    </font>
    <font>
      <b/>
      <sz val="12"/>
      <name val="Cambria"/>
      <family val="1"/>
      <scheme val="major"/>
    </font>
    <font>
      <sz val="11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sz val="12"/>
      <name val="Calibri"/>
      <family val="2"/>
      <scheme val="minor"/>
    </font>
    <font>
      <b/>
      <sz val="12"/>
      <name val="Arial"/>
      <family val="2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Arial"/>
      <family val="2"/>
    </font>
    <font>
      <b/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66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 style="mediumDashDotDot">
        <color indexed="64"/>
      </right>
      <top style="mediumDashDotDot">
        <color indexed="64"/>
      </top>
      <bottom/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">
        <color indexed="64"/>
      </bottom>
      <diagonal/>
    </border>
    <border>
      <left style="thin">
        <color indexed="64"/>
      </left>
      <right style="mediumDashDotDot">
        <color indexed="64"/>
      </right>
      <top style="thin">
        <color indexed="64"/>
      </top>
      <bottom style="mediumDashDot">
        <color indexed="64"/>
      </bottom>
      <diagonal/>
    </border>
    <border>
      <left style="mediumDashDotDot">
        <color indexed="64"/>
      </left>
      <right style="mediumDashDotDot">
        <color indexed="64"/>
      </right>
      <top/>
      <bottom style="mediumDashDot">
        <color indexed="64"/>
      </bottom>
      <diagonal/>
    </border>
    <border>
      <left style="mediumDashDot">
        <color indexed="64"/>
      </left>
      <right style="mediumDashDot">
        <color indexed="64"/>
      </right>
      <top/>
      <bottom style="mediumDashDot">
        <color indexed="64"/>
      </bottom>
      <diagonal/>
    </border>
    <border>
      <left style="mediumDashDotDot">
        <color indexed="64"/>
      </left>
      <right style="mediumDashDot">
        <color indexed="64"/>
      </right>
      <top style="thin">
        <color indexed="64"/>
      </top>
      <bottom style="mediumDashDot">
        <color indexed="64"/>
      </bottom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DashDotDot">
        <color indexed="64"/>
      </left>
      <right/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DashDot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DashDot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DashDotDot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DashDot">
        <color indexed="64"/>
      </bottom>
      <diagonal/>
    </border>
  </borders>
  <cellStyleXfs count="3">
    <xf numFmtId="0" fontId="0" fillId="0" borderId="0"/>
    <xf numFmtId="0" fontId="9" fillId="0" borderId="0"/>
    <xf numFmtId="0" fontId="7" fillId="0" borderId="0"/>
  </cellStyleXfs>
  <cellXfs count="238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 wrapText="1"/>
    </xf>
    <xf numFmtId="0" fontId="4" fillId="0" borderId="0" xfId="0" applyFont="1"/>
    <xf numFmtId="0" fontId="0" fillId="0" borderId="0" xfId="0" applyAlignment="1">
      <alignment horizontal="right"/>
    </xf>
    <xf numFmtId="0" fontId="5" fillId="0" borderId="0" xfId="0" applyFont="1"/>
    <xf numFmtId="0" fontId="0" fillId="0" borderId="0" xfId="0" applyBorder="1"/>
    <xf numFmtId="0" fontId="12" fillId="0" borderId="2" xfId="0" applyFont="1" applyBorder="1" applyAlignment="1">
      <alignment horizontal="center"/>
    </xf>
    <xf numFmtId="0" fontId="12" fillId="0" borderId="3" xfId="0" applyFont="1" applyFill="1" applyBorder="1" applyAlignment="1">
      <alignment horizontal="center" wrapText="1"/>
    </xf>
    <xf numFmtId="0" fontId="13" fillId="0" borderId="0" xfId="0" applyFont="1"/>
    <xf numFmtId="0" fontId="15" fillId="0" borderId="0" xfId="0" applyFont="1"/>
    <xf numFmtId="0" fontId="16" fillId="0" borderId="0" xfId="0" applyFont="1"/>
    <xf numFmtId="0" fontId="8" fillId="0" borderId="0" xfId="0" applyFont="1"/>
    <xf numFmtId="0" fontId="10" fillId="0" borderId="5" xfId="0" applyFont="1" applyBorder="1" applyAlignment="1">
      <alignment horizontal="center"/>
    </xf>
    <xf numFmtId="0" fontId="18" fillId="0" borderId="7" xfId="0" applyFont="1" applyFill="1" applyBorder="1" applyAlignment="1">
      <alignment wrapText="1"/>
    </xf>
    <xf numFmtId="14" fontId="18" fillId="0" borderId="7" xfId="0" applyNumberFormat="1" applyFont="1" applyFill="1" applyBorder="1" applyAlignment="1">
      <alignment horizontal="center" wrapText="1"/>
    </xf>
    <xf numFmtId="0" fontId="18" fillId="0" borderId="7" xfId="0" applyFont="1" applyFill="1" applyBorder="1" applyAlignment="1">
      <alignment horizontal="center" wrapText="1"/>
    </xf>
    <xf numFmtId="0" fontId="18" fillId="0" borderId="8" xfId="0" applyFont="1" applyFill="1" applyBorder="1" applyAlignment="1">
      <alignment horizontal="center" wrapText="1"/>
    </xf>
    <xf numFmtId="0" fontId="18" fillId="0" borderId="9" xfId="0" applyFont="1" applyFill="1" applyBorder="1" applyAlignment="1">
      <alignment horizontal="center" wrapText="1"/>
    </xf>
    <xf numFmtId="0" fontId="17" fillId="0" borderId="10" xfId="0" applyFont="1" applyFill="1" applyBorder="1" applyAlignment="1">
      <alignment horizontal="center" wrapText="1"/>
    </xf>
    <xf numFmtId="0" fontId="18" fillId="0" borderId="11" xfId="0" applyFont="1" applyFill="1" applyBorder="1" applyAlignment="1">
      <alignment horizontal="center" wrapText="1"/>
    </xf>
    <xf numFmtId="0" fontId="17" fillId="0" borderId="12" xfId="0" applyFont="1" applyFill="1" applyBorder="1" applyAlignment="1">
      <alignment horizontal="center" wrapText="1"/>
    </xf>
    <xf numFmtId="0" fontId="10" fillId="0" borderId="5" xfId="0" applyFont="1" applyBorder="1"/>
    <xf numFmtId="0" fontId="1" fillId="0" borderId="7" xfId="0" applyFont="1" applyFill="1" applyBorder="1" applyAlignment="1">
      <alignment wrapText="1"/>
    </xf>
    <xf numFmtId="0" fontId="10" fillId="4" borderId="5" xfId="0" applyFont="1" applyFill="1" applyBorder="1"/>
    <xf numFmtId="0" fontId="10" fillId="4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/>
    </xf>
    <xf numFmtId="2" fontId="10" fillId="0" borderId="5" xfId="0" applyNumberFormat="1" applyFont="1" applyBorder="1" applyAlignment="1">
      <alignment horizontal="center" vertical="center"/>
    </xf>
    <xf numFmtId="0" fontId="11" fillId="2" borderId="5" xfId="0" applyFont="1" applyFill="1" applyBorder="1" applyAlignment="1">
      <alignment horizontal="center" wrapText="1"/>
    </xf>
    <xf numFmtId="2" fontId="10" fillId="3" borderId="6" xfId="0" applyNumberFormat="1" applyFont="1" applyFill="1" applyBorder="1" applyAlignment="1">
      <alignment horizontal="center" vertical="center"/>
    </xf>
    <xf numFmtId="0" fontId="13" fillId="4" borderId="0" xfId="0" applyFont="1" applyFill="1" applyBorder="1"/>
    <xf numFmtId="0" fontId="6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20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0" fillId="4" borderId="0" xfId="0" applyFill="1" applyBorder="1"/>
    <xf numFmtId="0" fontId="14" fillId="0" borderId="0" xfId="0" applyFont="1" applyBorder="1" applyAlignment="1">
      <alignment horizontal="center"/>
    </xf>
    <xf numFmtId="2" fontId="10" fillId="0" borderId="0" xfId="0" applyNumberFormat="1" applyFont="1" applyBorder="1" applyAlignment="1">
      <alignment horizontal="right" vertical="center"/>
    </xf>
    <xf numFmtId="2" fontId="10" fillId="4" borderId="0" xfId="0" applyNumberFormat="1" applyFont="1" applyFill="1" applyBorder="1" applyAlignment="1">
      <alignment horizontal="right" vertical="center"/>
    </xf>
    <xf numFmtId="0" fontId="22" fillId="4" borderId="22" xfId="2" applyFont="1" applyFill="1" applyBorder="1"/>
    <xf numFmtId="0" fontId="22" fillId="0" borderId="16" xfId="2" applyFont="1" applyBorder="1"/>
    <xf numFmtId="0" fontId="22" fillId="4" borderId="23" xfId="2" applyFont="1" applyFill="1" applyBorder="1" applyAlignment="1">
      <alignment horizontal="right"/>
    </xf>
    <xf numFmtId="0" fontId="22" fillId="4" borderId="16" xfId="2" applyFont="1" applyFill="1" applyBorder="1"/>
    <xf numFmtId="0" fontId="22" fillId="4" borderId="14" xfId="2" applyFont="1" applyFill="1" applyBorder="1" applyAlignment="1">
      <alignment horizontal="right"/>
    </xf>
    <xf numFmtId="0" fontId="22" fillId="4" borderId="1" xfId="2" applyFont="1" applyFill="1" applyBorder="1"/>
    <xf numFmtId="0" fontId="22" fillId="0" borderId="14" xfId="2" applyFont="1" applyBorder="1"/>
    <xf numFmtId="0" fontId="22" fillId="0" borderId="1" xfId="2" applyFont="1" applyBorder="1"/>
    <xf numFmtId="0" fontId="22" fillId="4" borderId="23" xfId="2" applyFont="1" applyFill="1" applyBorder="1"/>
    <xf numFmtId="0" fontId="22" fillId="4" borderId="22" xfId="2" applyFont="1" applyFill="1" applyBorder="1" applyAlignment="1">
      <alignment horizontal="right"/>
    </xf>
    <xf numFmtId="0" fontId="22" fillId="4" borderId="14" xfId="2" applyFont="1" applyFill="1" applyBorder="1"/>
    <xf numFmtId="0" fontId="22" fillId="4" borderId="19" xfId="2" applyFont="1" applyFill="1" applyBorder="1"/>
    <xf numFmtId="0" fontId="22" fillId="0" borderId="5" xfId="2" applyFont="1" applyBorder="1"/>
    <xf numFmtId="0" fontId="22" fillId="4" borderId="5" xfId="2" applyFont="1" applyFill="1" applyBorder="1"/>
    <xf numFmtId="0" fontId="22" fillId="0" borderId="14" xfId="2" applyFont="1" applyBorder="1" applyAlignment="1"/>
    <xf numFmtId="0" fontId="22" fillId="0" borderId="14" xfId="2" applyFont="1" applyBorder="1" applyAlignment="1">
      <alignment horizontal="right"/>
    </xf>
    <xf numFmtId="0" fontId="22" fillId="0" borderId="16" xfId="2" applyFont="1" applyFill="1" applyBorder="1"/>
    <xf numFmtId="0" fontId="22" fillId="0" borderId="1" xfId="2" applyFont="1" applyFill="1" applyBorder="1"/>
    <xf numFmtId="0" fontId="22" fillId="0" borderId="4" xfId="2" applyFont="1" applyBorder="1"/>
    <xf numFmtId="0" fontId="22" fillId="4" borderId="19" xfId="2" applyFont="1" applyFill="1" applyBorder="1" applyAlignment="1">
      <alignment horizontal="right"/>
    </xf>
    <xf numFmtId="0" fontId="22" fillId="4" borderId="26" xfId="2" applyFont="1" applyFill="1" applyBorder="1"/>
    <xf numFmtId="0" fontId="22" fillId="4" borderId="24" xfId="2" applyFont="1" applyFill="1" applyBorder="1" applyAlignment="1">
      <alignment horizontal="right"/>
    </xf>
    <xf numFmtId="0" fontId="22" fillId="4" borderId="28" xfId="2" applyFont="1" applyFill="1" applyBorder="1" applyAlignment="1">
      <alignment horizontal="right"/>
    </xf>
    <xf numFmtId="0" fontId="22" fillId="0" borderId="4" xfId="2" applyFont="1" applyFill="1" applyBorder="1"/>
    <xf numFmtId="0" fontId="10" fillId="0" borderId="16" xfId="2" applyFont="1" applyBorder="1"/>
    <xf numFmtId="0" fontId="10" fillId="4" borderId="1" xfId="2" applyFont="1" applyFill="1" applyBorder="1"/>
    <xf numFmtId="0" fontId="19" fillId="4" borderId="0" xfId="0" applyFont="1" applyFill="1" applyBorder="1" applyAlignment="1">
      <alignment horizontal="center" vertical="center"/>
    </xf>
    <xf numFmtId="0" fontId="22" fillId="4" borderId="28" xfId="2" applyFont="1" applyFill="1" applyBorder="1"/>
    <xf numFmtId="0" fontId="22" fillId="4" borderId="0" xfId="2" applyFont="1" applyFill="1" applyBorder="1"/>
    <xf numFmtId="0" fontId="22" fillId="0" borderId="0" xfId="2" applyFont="1" applyBorder="1"/>
    <xf numFmtId="0" fontId="22" fillId="0" borderId="0" xfId="2" applyFont="1" applyFill="1" applyBorder="1"/>
    <xf numFmtId="0" fontId="11" fillId="0" borderId="0" xfId="0" applyFont="1" applyFill="1" applyBorder="1" applyAlignment="1">
      <alignment horizontal="center" wrapText="1"/>
    </xf>
    <xf numFmtId="0" fontId="22" fillId="4" borderId="13" xfId="2" applyFont="1" applyFill="1" applyBorder="1"/>
    <xf numFmtId="0" fontId="22" fillId="0" borderId="1" xfId="2" applyFont="1" applyBorder="1" applyAlignment="1">
      <alignment horizontal="left"/>
    </xf>
    <xf numFmtId="0" fontId="22" fillId="0" borderId="1" xfId="2" applyFont="1" applyBorder="1" applyAlignment="1"/>
    <xf numFmtId="0" fontId="10" fillId="4" borderId="23" xfId="2" applyFont="1" applyFill="1" applyBorder="1" applyAlignment="1">
      <alignment horizontal="right"/>
    </xf>
    <xf numFmtId="0" fontId="11" fillId="4" borderId="0" xfId="0" applyFont="1" applyFill="1" applyBorder="1" applyAlignment="1">
      <alignment horizontal="right" wrapText="1"/>
    </xf>
    <xf numFmtId="0" fontId="22" fillId="4" borderId="17" xfId="2" applyFont="1" applyFill="1" applyBorder="1" applyAlignment="1">
      <alignment horizontal="right"/>
    </xf>
    <xf numFmtId="0" fontId="22" fillId="4" borderId="14" xfId="2" applyFont="1" applyFill="1" applyBorder="1" applyAlignment="1"/>
    <xf numFmtId="0" fontId="22" fillId="0" borderId="29" xfId="2" applyFont="1" applyBorder="1" applyAlignment="1">
      <alignment horizontal="right"/>
    </xf>
    <xf numFmtId="0" fontId="22" fillId="4" borderId="0" xfId="2" applyFont="1" applyFill="1" applyBorder="1" applyAlignment="1">
      <alignment horizontal="right"/>
    </xf>
    <xf numFmtId="16" fontId="23" fillId="0" borderId="0" xfId="0" applyNumberFormat="1" applyFont="1"/>
    <xf numFmtId="0" fontId="22" fillId="4" borderId="13" xfId="2" applyFont="1" applyFill="1" applyBorder="1" applyAlignment="1">
      <alignment horizontal="right"/>
    </xf>
    <xf numFmtId="0" fontId="17" fillId="0" borderId="34" xfId="0" applyFont="1" applyFill="1" applyBorder="1" applyAlignment="1">
      <alignment horizontal="right" wrapText="1"/>
    </xf>
    <xf numFmtId="0" fontId="18" fillId="0" borderId="35" xfId="0" applyFont="1" applyFill="1" applyBorder="1" applyAlignment="1">
      <alignment horizontal="center" wrapText="1"/>
    </xf>
    <xf numFmtId="0" fontId="22" fillId="4" borderId="15" xfId="2" applyFont="1" applyFill="1" applyBorder="1"/>
    <xf numFmtId="0" fontId="22" fillId="0" borderId="13" xfId="2" applyFont="1" applyBorder="1"/>
    <xf numFmtId="0" fontId="22" fillId="4" borderId="15" xfId="2" applyFont="1" applyFill="1" applyBorder="1" applyAlignment="1">
      <alignment horizontal="right"/>
    </xf>
    <xf numFmtId="0" fontId="22" fillId="4" borderId="13" xfId="2" applyFont="1" applyFill="1" applyBorder="1" applyAlignment="1"/>
    <xf numFmtId="0" fontId="10" fillId="0" borderId="21" xfId="0" applyFont="1" applyBorder="1" applyAlignment="1">
      <alignment horizontal="center"/>
    </xf>
    <xf numFmtId="0" fontId="22" fillId="4" borderId="38" xfId="2" applyFont="1" applyFill="1" applyBorder="1" applyAlignment="1">
      <alignment horizontal="right"/>
    </xf>
    <xf numFmtId="0" fontId="22" fillId="4" borderId="39" xfId="2" applyFont="1" applyFill="1" applyBorder="1" applyAlignment="1">
      <alignment horizontal="right"/>
    </xf>
    <xf numFmtId="0" fontId="10" fillId="0" borderId="30" xfId="0" applyFont="1" applyBorder="1" applyAlignment="1">
      <alignment horizontal="right"/>
    </xf>
    <xf numFmtId="0" fontId="10" fillId="0" borderId="31" xfId="0" applyFont="1" applyBorder="1" applyAlignment="1">
      <alignment horizontal="right"/>
    </xf>
    <xf numFmtId="0" fontId="10" fillId="0" borderId="21" xfId="0" applyFont="1" applyBorder="1"/>
    <xf numFmtId="0" fontId="10" fillId="0" borderId="21" xfId="0" applyFont="1" applyFill="1" applyBorder="1"/>
    <xf numFmtId="0" fontId="10" fillId="4" borderId="21" xfId="0" applyFont="1" applyFill="1" applyBorder="1" applyAlignment="1">
      <alignment horizontal="center" wrapText="1"/>
    </xf>
    <xf numFmtId="0" fontId="10" fillId="4" borderId="21" xfId="0" applyFont="1" applyFill="1" applyBorder="1" applyAlignment="1">
      <alignment horizontal="center"/>
    </xf>
    <xf numFmtId="2" fontId="10" fillId="0" borderId="21" xfId="0" applyNumberFormat="1" applyFont="1" applyBorder="1" applyAlignment="1">
      <alignment horizontal="center" vertical="center"/>
    </xf>
    <xf numFmtId="2" fontId="10" fillId="4" borderId="25" xfId="0" applyNumberFormat="1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wrapText="1"/>
    </xf>
    <xf numFmtId="0" fontId="22" fillId="4" borderId="37" xfId="2" applyFont="1" applyFill="1" applyBorder="1"/>
    <xf numFmtId="0" fontId="10" fillId="0" borderId="36" xfId="0" applyFont="1" applyBorder="1" applyAlignment="1">
      <alignment horizontal="center" vertical="top"/>
    </xf>
    <xf numFmtId="0" fontId="10" fillId="4" borderId="32" xfId="0" applyFont="1" applyFill="1" applyBorder="1" applyAlignment="1">
      <alignment horizontal="center" vertical="top"/>
    </xf>
    <xf numFmtId="16" fontId="23" fillId="4" borderId="0" xfId="0" applyNumberFormat="1" applyFont="1" applyFill="1" applyBorder="1"/>
    <xf numFmtId="0" fontId="22" fillId="0" borderId="23" xfId="2" applyFont="1" applyBorder="1" applyAlignment="1">
      <alignment horizontal="right"/>
    </xf>
    <xf numFmtId="0" fontId="6" fillId="6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right"/>
    </xf>
    <xf numFmtId="0" fontId="0" fillId="0" borderId="40" xfId="0" applyBorder="1"/>
    <xf numFmtId="0" fontId="0" fillId="0" borderId="17" xfId="0" applyBorder="1"/>
    <xf numFmtId="0" fontId="22" fillId="4" borderId="4" xfId="2" applyFont="1" applyFill="1" applyBorder="1" applyAlignment="1">
      <alignment horizontal="right"/>
    </xf>
    <xf numFmtId="0" fontId="22" fillId="0" borderId="1" xfId="2" applyFont="1" applyBorder="1" applyAlignment="1">
      <alignment horizontal="right"/>
    </xf>
    <xf numFmtId="0" fontId="22" fillId="4" borderId="1" xfId="2" applyFont="1" applyFill="1" applyBorder="1" applyAlignment="1"/>
    <xf numFmtId="0" fontId="22" fillId="4" borderId="4" xfId="2" applyFont="1" applyFill="1" applyBorder="1"/>
    <xf numFmtId="0" fontId="22" fillId="0" borderId="4" xfId="2" applyFont="1" applyBorder="1" applyAlignment="1">
      <alignment horizontal="left"/>
    </xf>
    <xf numFmtId="0" fontId="10" fillId="0" borderId="4" xfId="2" applyFont="1" applyBorder="1" applyAlignment="1">
      <alignment horizontal="right"/>
    </xf>
    <xf numFmtId="0" fontId="10" fillId="0" borderId="1" xfId="2" applyFont="1" applyBorder="1"/>
    <xf numFmtId="0" fontId="10" fillId="4" borderId="1" xfId="2" applyFont="1" applyFill="1" applyBorder="1" applyAlignment="1">
      <alignment horizontal="right"/>
    </xf>
    <xf numFmtId="0" fontId="0" fillId="0" borderId="40" xfId="0" applyFill="1" applyBorder="1"/>
    <xf numFmtId="0" fontId="0" fillId="0" borderId="17" xfId="0" applyFill="1" applyBorder="1"/>
    <xf numFmtId="0" fontId="0" fillId="0" borderId="0" xfId="0" applyFill="1" applyBorder="1"/>
    <xf numFmtId="0" fontId="0" fillId="4" borderId="18" xfId="0" applyFill="1" applyBorder="1"/>
    <xf numFmtId="0" fontId="19" fillId="4" borderId="0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 wrapText="1"/>
    </xf>
    <xf numFmtId="0" fontId="22" fillId="4" borderId="41" xfId="2" applyFont="1" applyFill="1" applyBorder="1"/>
    <xf numFmtId="0" fontId="22" fillId="0" borderId="41" xfId="2" applyFont="1" applyBorder="1"/>
    <xf numFmtId="0" fontId="22" fillId="0" borderId="41" xfId="2" applyFont="1" applyFill="1" applyBorder="1"/>
    <xf numFmtId="0" fontId="19" fillId="4" borderId="41" xfId="0" applyFont="1" applyFill="1" applyBorder="1" applyAlignment="1">
      <alignment horizontal="center"/>
    </xf>
    <xf numFmtId="0" fontId="11" fillId="0" borderId="41" xfId="0" applyFont="1" applyFill="1" applyBorder="1" applyAlignment="1">
      <alignment horizontal="center" wrapText="1"/>
    </xf>
    <xf numFmtId="0" fontId="14" fillId="0" borderId="41" xfId="0" applyFont="1" applyBorder="1" applyAlignment="1">
      <alignment horizontal="center"/>
    </xf>
    <xf numFmtId="2" fontId="10" fillId="0" borderId="41" xfId="0" applyNumberFormat="1" applyFont="1" applyBorder="1" applyAlignment="1">
      <alignment horizontal="right" vertical="center"/>
    </xf>
    <xf numFmtId="0" fontId="11" fillId="0" borderId="41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10" fillId="4" borderId="41" xfId="0" applyFont="1" applyFill="1" applyBorder="1" applyAlignment="1">
      <alignment horizontal="right"/>
    </xf>
    <xf numFmtId="2" fontId="10" fillId="4" borderId="41" xfId="0" applyNumberFormat="1" applyFont="1" applyFill="1" applyBorder="1" applyAlignment="1">
      <alignment horizontal="right" vertical="center"/>
    </xf>
    <xf numFmtId="0" fontId="10" fillId="4" borderId="0" xfId="0" applyFont="1" applyFill="1" applyBorder="1" applyAlignment="1">
      <alignment horizontal="right"/>
    </xf>
    <xf numFmtId="0" fontId="14" fillId="4" borderId="0" xfId="0" applyFont="1" applyFill="1" applyBorder="1" applyAlignment="1">
      <alignment horizontal="center"/>
    </xf>
    <xf numFmtId="0" fontId="22" fillId="4" borderId="41" xfId="2" applyFont="1" applyFill="1" applyBorder="1" applyAlignment="1">
      <alignment horizontal="right"/>
    </xf>
    <xf numFmtId="0" fontId="19" fillId="4" borderId="41" xfId="0" applyFont="1" applyFill="1" applyBorder="1" applyAlignment="1">
      <alignment horizontal="center" vertical="center"/>
    </xf>
    <xf numFmtId="0" fontId="14" fillId="4" borderId="41" xfId="0" applyFont="1" applyFill="1" applyBorder="1" applyAlignment="1">
      <alignment horizontal="center"/>
    </xf>
    <xf numFmtId="0" fontId="11" fillId="4" borderId="41" xfId="0" applyFont="1" applyFill="1" applyBorder="1" applyAlignment="1">
      <alignment horizontal="center" wrapText="1"/>
    </xf>
    <xf numFmtId="0" fontId="11" fillId="4" borderId="41" xfId="0" applyFont="1" applyFill="1" applyBorder="1" applyAlignment="1">
      <alignment horizontal="center" vertical="top" wrapText="1"/>
    </xf>
    <xf numFmtId="0" fontId="14" fillId="4" borderId="0" xfId="0" applyFont="1" applyFill="1" applyBorder="1" applyAlignment="1">
      <alignment horizontal="center" vertical="top"/>
    </xf>
    <xf numFmtId="0" fontId="22" fillId="4" borderId="0" xfId="0" applyFont="1" applyFill="1" applyBorder="1"/>
    <xf numFmtId="0" fontId="10" fillId="4" borderId="0" xfId="0" applyFont="1" applyFill="1" applyBorder="1" applyAlignment="1">
      <alignment horizontal="center"/>
    </xf>
    <xf numFmtId="0" fontId="22" fillId="4" borderId="41" xfId="0" applyFont="1" applyFill="1" applyBorder="1"/>
    <xf numFmtId="0" fontId="10" fillId="4" borderId="41" xfId="0" applyFont="1" applyFill="1" applyBorder="1" applyAlignment="1">
      <alignment horizontal="center"/>
    </xf>
    <xf numFmtId="0" fontId="14" fillId="4" borderId="41" xfId="0" applyFont="1" applyFill="1" applyBorder="1" applyAlignment="1">
      <alignment horizontal="center" vertical="top"/>
    </xf>
    <xf numFmtId="0" fontId="20" fillId="4" borderId="0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horizontal="center" vertical="center"/>
    </xf>
    <xf numFmtId="0" fontId="20" fillId="4" borderId="41" xfId="0" applyFont="1" applyFill="1" applyBorder="1" applyAlignment="1">
      <alignment horizontal="center" vertical="center" wrapText="1"/>
    </xf>
    <xf numFmtId="0" fontId="21" fillId="4" borderId="41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right" wrapText="1"/>
    </xf>
    <xf numFmtId="0" fontId="24" fillId="0" borderId="5" xfId="0" applyFont="1" applyFill="1" applyBorder="1" applyAlignment="1">
      <alignment horizontal="center" wrapText="1"/>
    </xf>
    <xf numFmtId="2" fontId="22" fillId="0" borderId="5" xfId="0" applyNumberFormat="1" applyFont="1" applyBorder="1" applyAlignment="1">
      <alignment horizontal="right" vertical="center"/>
    </xf>
    <xf numFmtId="0" fontId="22" fillId="2" borderId="5" xfId="0" applyFont="1" applyFill="1" applyBorder="1" applyAlignment="1">
      <alignment horizontal="right"/>
    </xf>
    <xf numFmtId="2" fontId="22" fillId="3" borderId="6" xfId="0" applyNumberFormat="1" applyFont="1" applyFill="1" applyBorder="1" applyAlignment="1">
      <alignment horizontal="right" vertical="center"/>
    </xf>
    <xf numFmtId="0" fontId="25" fillId="0" borderId="1" xfId="0" applyFont="1" applyBorder="1" applyAlignment="1">
      <alignment horizontal="center"/>
    </xf>
    <xf numFmtId="0" fontId="24" fillId="0" borderId="1" xfId="0" applyFont="1" applyFill="1" applyBorder="1" applyAlignment="1">
      <alignment horizontal="center" wrapText="1"/>
    </xf>
    <xf numFmtId="0" fontId="22" fillId="2" borderId="1" xfId="0" applyFont="1" applyFill="1" applyBorder="1" applyAlignment="1">
      <alignment horizontal="right"/>
    </xf>
    <xf numFmtId="0" fontId="24" fillId="0" borderId="20" xfId="0" applyFont="1" applyFill="1" applyBorder="1" applyAlignment="1">
      <alignment horizontal="center" vertical="top" wrapText="1"/>
    </xf>
    <xf numFmtId="0" fontId="25" fillId="0" borderId="20" xfId="0" applyFont="1" applyBorder="1" applyAlignment="1">
      <alignment horizontal="center" vertical="top"/>
    </xf>
    <xf numFmtId="0" fontId="25" fillId="0" borderId="16" xfId="0" applyFont="1" applyBorder="1" applyAlignment="1">
      <alignment horizontal="center"/>
    </xf>
    <xf numFmtId="2" fontId="22" fillId="0" borderId="16" xfId="0" applyNumberFormat="1" applyFont="1" applyBorder="1" applyAlignment="1">
      <alignment horizontal="right" vertical="center"/>
    </xf>
    <xf numFmtId="0" fontId="22" fillId="2" borderId="16" xfId="0" applyFont="1" applyFill="1" applyBorder="1" applyAlignment="1">
      <alignment horizontal="right"/>
    </xf>
    <xf numFmtId="0" fontId="24" fillId="0" borderId="33" xfId="0" applyFont="1" applyFill="1" applyBorder="1" applyAlignment="1">
      <alignment horizontal="center" vertical="top" wrapText="1"/>
    </xf>
    <xf numFmtId="0" fontId="22" fillId="4" borderId="1" xfId="0" applyFont="1" applyFill="1" applyBorder="1" applyAlignment="1">
      <alignment horizontal="center"/>
    </xf>
    <xf numFmtId="0" fontId="22" fillId="4" borderId="5" xfId="0" applyFont="1" applyFill="1" applyBorder="1" applyAlignment="1">
      <alignment horizontal="center"/>
    </xf>
    <xf numFmtId="0" fontId="25" fillId="4" borderId="1" xfId="0" applyFont="1" applyFill="1" applyBorder="1" applyAlignment="1">
      <alignment horizontal="center"/>
    </xf>
    <xf numFmtId="0" fontId="22" fillId="4" borderId="16" xfId="0" applyFont="1" applyFill="1" applyBorder="1" applyAlignment="1">
      <alignment horizontal="center"/>
    </xf>
    <xf numFmtId="0" fontId="25" fillId="0" borderId="33" xfId="0" applyFont="1" applyBorder="1" applyAlignment="1">
      <alignment horizontal="center" vertical="top"/>
    </xf>
    <xf numFmtId="0" fontId="24" fillId="2" borderId="5" xfId="0" applyFont="1" applyFill="1" applyBorder="1" applyAlignment="1">
      <alignment horizontal="right" wrapText="1"/>
    </xf>
    <xf numFmtId="0" fontId="24" fillId="2" borderId="1" xfId="0" applyFont="1" applyFill="1" applyBorder="1" applyAlignment="1">
      <alignment horizontal="right" wrapText="1"/>
    </xf>
    <xf numFmtId="2" fontId="22" fillId="0" borderId="1" xfId="0" applyNumberFormat="1" applyFont="1" applyBorder="1" applyAlignment="1">
      <alignment horizontal="right" vertical="center"/>
    </xf>
    <xf numFmtId="0" fontId="24" fillId="0" borderId="16" xfId="0" applyFont="1" applyFill="1" applyBorder="1" applyAlignment="1">
      <alignment horizontal="center" wrapText="1"/>
    </xf>
    <xf numFmtId="0" fontId="24" fillId="2" borderId="16" xfId="0" applyFont="1" applyFill="1" applyBorder="1" applyAlignment="1">
      <alignment horizontal="right" wrapText="1"/>
    </xf>
    <xf numFmtId="0" fontId="22" fillId="0" borderId="5" xfId="0" applyFont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/>
    </xf>
    <xf numFmtId="0" fontId="22" fillId="0" borderId="36" xfId="0" applyFont="1" applyFill="1" applyBorder="1" applyAlignment="1">
      <alignment horizontal="center" vertical="top"/>
    </xf>
    <xf numFmtId="0" fontId="22" fillId="0" borderId="1" xfId="0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 vertical="top"/>
    </xf>
    <xf numFmtId="0" fontId="22" fillId="0" borderId="5" xfId="0" applyFont="1" applyBorder="1" applyAlignment="1">
      <alignment horizontal="center"/>
    </xf>
    <xf numFmtId="0" fontId="25" fillId="4" borderId="5" xfId="0" applyFont="1" applyFill="1" applyBorder="1" applyAlignment="1">
      <alignment horizontal="center"/>
    </xf>
    <xf numFmtId="0" fontId="22" fillId="0" borderId="40" xfId="0" applyFont="1" applyBorder="1"/>
    <xf numFmtId="0" fontId="22" fillId="0" borderId="26" xfId="2" applyFont="1" applyFill="1" applyBorder="1"/>
    <xf numFmtId="0" fontId="22" fillId="4" borderId="0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 wrapText="1"/>
    </xf>
    <xf numFmtId="0" fontId="10" fillId="0" borderId="14" xfId="2" applyFont="1" applyBorder="1" applyAlignment="1">
      <alignment horizontal="right"/>
    </xf>
    <xf numFmtId="0" fontId="22" fillId="6" borderId="13" xfId="2" applyFont="1" applyFill="1" applyBorder="1" applyAlignment="1">
      <alignment horizontal="right"/>
    </xf>
    <xf numFmtId="0" fontId="22" fillId="6" borderId="16" xfId="2" applyFont="1" applyFill="1" applyBorder="1"/>
    <xf numFmtId="0" fontId="22" fillId="6" borderId="15" xfId="2" applyFont="1" applyFill="1" applyBorder="1" applyAlignment="1">
      <alignment horizontal="right"/>
    </xf>
    <xf numFmtId="0" fontId="22" fillId="6" borderId="13" xfId="2" applyFont="1" applyFill="1" applyBorder="1"/>
    <xf numFmtId="0" fontId="22" fillId="6" borderId="1" xfId="2" applyFont="1" applyFill="1" applyBorder="1"/>
    <xf numFmtId="0" fontId="22" fillId="6" borderId="15" xfId="2" applyFont="1" applyFill="1" applyBorder="1"/>
    <xf numFmtId="0" fontId="22" fillId="6" borderId="30" xfId="2" applyFont="1" applyFill="1" applyBorder="1" applyAlignment="1">
      <alignment horizontal="right"/>
    </xf>
    <xf numFmtId="0" fontId="22" fillId="6" borderId="38" xfId="2" applyFont="1" applyFill="1" applyBorder="1"/>
    <xf numFmtId="0" fontId="22" fillId="6" borderId="26" xfId="2" applyFont="1" applyFill="1" applyBorder="1"/>
    <xf numFmtId="0" fontId="22" fillId="6" borderId="39" xfId="2" applyFont="1" applyFill="1" applyBorder="1" applyAlignment="1">
      <alignment horizontal="right"/>
    </xf>
    <xf numFmtId="0" fontId="22" fillId="6" borderId="4" xfId="2" applyFont="1" applyFill="1" applyBorder="1"/>
    <xf numFmtId="0" fontId="24" fillId="6" borderId="36" xfId="0" applyFont="1" applyFill="1" applyBorder="1" applyAlignment="1">
      <alignment horizontal="center" vertical="top" wrapText="1"/>
    </xf>
    <xf numFmtId="0" fontId="24" fillId="6" borderId="20" xfId="0" applyFont="1" applyFill="1" applyBorder="1" applyAlignment="1">
      <alignment horizontal="center" vertical="top" wrapText="1"/>
    </xf>
    <xf numFmtId="16" fontId="1" fillId="0" borderId="0" xfId="0" applyNumberFormat="1" applyFont="1"/>
    <xf numFmtId="0" fontId="6" fillId="6" borderId="17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22" fillId="4" borderId="17" xfId="2" applyFont="1" applyFill="1" applyBorder="1"/>
    <xf numFmtId="0" fontId="6" fillId="6" borderId="40" xfId="0" applyFont="1" applyFill="1" applyBorder="1" applyAlignment="1">
      <alignment horizontal="center" vertical="center"/>
    </xf>
    <xf numFmtId="0" fontId="6" fillId="5" borderId="40" xfId="0" applyFont="1" applyFill="1" applyBorder="1" applyAlignment="1">
      <alignment horizontal="center" vertical="center"/>
    </xf>
    <xf numFmtId="0" fontId="10" fillId="4" borderId="14" xfId="2" applyFont="1" applyFill="1" applyBorder="1" applyAlignment="1">
      <alignment horizontal="right"/>
    </xf>
    <xf numFmtId="0" fontId="10" fillId="0" borderId="28" xfId="2" applyFont="1" applyBorder="1" applyAlignment="1">
      <alignment horizontal="right"/>
    </xf>
    <xf numFmtId="0" fontId="6" fillId="5" borderId="42" xfId="0" applyFont="1" applyFill="1" applyBorder="1" applyAlignment="1">
      <alignment horizontal="center" vertical="center"/>
    </xf>
    <xf numFmtId="0" fontId="18" fillId="0" borderId="43" xfId="0" applyFont="1" applyFill="1" applyBorder="1" applyAlignment="1">
      <alignment horizontal="center" wrapText="1"/>
    </xf>
    <xf numFmtId="0" fontId="10" fillId="4" borderId="25" xfId="0" applyFont="1" applyFill="1" applyBorder="1" applyAlignment="1">
      <alignment horizontal="center"/>
    </xf>
    <xf numFmtId="0" fontId="22" fillId="7" borderId="6" xfId="0" applyFont="1" applyFill="1" applyBorder="1" applyAlignment="1">
      <alignment horizontal="right"/>
    </xf>
    <xf numFmtId="0" fontId="22" fillId="7" borderId="4" xfId="0" applyFont="1" applyFill="1" applyBorder="1" applyAlignment="1">
      <alignment horizontal="right"/>
    </xf>
    <xf numFmtId="0" fontId="22" fillId="7" borderId="27" xfId="0" applyFont="1" applyFill="1" applyBorder="1" applyAlignment="1">
      <alignment horizontal="right"/>
    </xf>
    <xf numFmtId="0" fontId="11" fillId="7" borderId="6" xfId="0" applyFont="1" applyFill="1" applyBorder="1" applyAlignment="1">
      <alignment horizontal="center" wrapText="1"/>
    </xf>
    <xf numFmtId="0" fontId="24" fillId="7" borderId="6" xfId="0" applyFont="1" applyFill="1" applyBorder="1" applyAlignment="1">
      <alignment horizontal="right" wrapText="1"/>
    </xf>
    <xf numFmtId="0" fontId="24" fillId="7" borderId="4" xfId="0" applyFont="1" applyFill="1" applyBorder="1" applyAlignment="1">
      <alignment horizontal="right" wrapText="1"/>
    </xf>
    <xf numFmtId="0" fontId="24" fillId="7" borderId="27" xfId="0" applyFont="1" applyFill="1" applyBorder="1" applyAlignment="1">
      <alignment horizontal="right" wrapText="1"/>
    </xf>
    <xf numFmtId="0" fontId="0" fillId="0" borderId="1" xfId="0" applyBorder="1"/>
    <xf numFmtId="0" fontId="0" fillId="0" borderId="4" xfId="0" applyBorder="1"/>
    <xf numFmtId="0" fontId="0" fillId="6" borderId="1" xfId="0" applyFill="1" applyBorder="1" applyAlignment="1">
      <alignment horizontal="center"/>
    </xf>
    <xf numFmtId="0" fontId="7" fillId="0" borderId="1" xfId="0" applyFont="1" applyBorder="1"/>
    <xf numFmtId="16" fontId="1" fillId="0" borderId="0" xfId="0" applyNumberFormat="1" applyFont="1" applyFill="1"/>
    <xf numFmtId="0" fontId="24" fillId="4" borderId="1" xfId="0" applyFont="1" applyFill="1" applyBorder="1" applyAlignment="1">
      <alignment horizontal="center" wrapText="1"/>
    </xf>
    <xf numFmtId="0" fontId="26" fillId="0" borderId="0" xfId="0" applyFont="1"/>
    <xf numFmtId="0" fontId="27" fillId="0" borderId="0" xfId="0" applyFont="1"/>
  </cellXfs>
  <cellStyles count="3">
    <cellStyle name="Standaard" xfId="0" builtinId="0"/>
    <cellStyle name="Standaard 2" xfId="1"/>
    <cellStyle name="Standaard 3" xfId="2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12"/>
  <sheetViews>
    <sheetView tabSelected="1" topLeftCell="A13" zoomScaleNormal="100" workbookViewId="0">
      <selection activeCell="F18" sqref="F18"/>
    </sheetView>
  </sheetViews>
  <sheetFormatPr defaultRowHeight="15" customHeight="1" x14ac:dyDescent="0.2"/>
  <cols>
    <col min="1" max="1" width="7.5703125" customWidth="1"/>
    <col min="2" max="2" width="24.42578125" customWidth="1"/>
    <col min="3" max="3" width="18.85546875" customWidth="1"/>
    <col min="4" max="4" width="12" customWidth="1"/>
    <col min="5" max="7" width="11.42578125" customWidth="1"/>
    <col min="8" max="8" width="14.85546875" customWidth="1"/>
    <col min="9" max="9" width="10.42578125" customWidth="1"/>
    <col min="10" max="10" width="8.7109375" customWidth="1"/>
    <col min="11" max="11" width="12.5703125" customWidth="1"/>
    <col min="12" max="12" width="9.85546875" customWidth="1"/>
    <col min="14" max="14" width="9.5703125" customWidth="1"/>
    <col min="16" max="16" width="24.85546875" customWidth="1"/>
    <col min="17" max="17" width="10.42578125" customWidth="1"/>
  </cols>
  <sheetData>
    <row r="1" spans="1:43" ht="24.75" customHeight="1" x14ac:dyDescent="0.3">
      <c r="B1" s="14"/>
      <c r="C1" s="13" t="s">
        <v>65</v>
      </c>
      <c r="D1" s="14"/>
      <c r="E1" s="14"/>
    </row>
    <row r="2" spans="1:43" ht="11.25" customHeight="1" thickBot="1" x14ac:dyDescent="0.4">
      <c r="A2" s="5"/>
    </row>
    <row r="3" spans="1:43" ht="20.25" customHeight="1" x14ac:dyDescent="0.3">
      <c r="A3" s="12" t="s">
        <v>0</v>
      </c>
      <c r="G3" s="9" t="s">
        <v>22</v>
      </c>
      <c r="H3" s="10" t="s">
        <v>18</v>
      </c>
      <c r="I3" s="11"/>
      <c r="J3" s="11"/>
      <c r="K3" s="10" t="s">
        <v>18</v>
      </c>
      <c r="N3" s="83">
        <v>43057</v>
      </c>
      <c r="Q3" s="212">
        <v>43460</v>
      </c>
      <c r="V3" s="106">
        <v>43121</v>
      </c>
      <c r="W3" s="38"/>
      <c r="X3" s="1"/>
      <c r="Y3" s="1"/>
      <c r="Z3" s="1"/>
      <c r="AA3" s="234">
        <v>43149</v>
      </c>
      <c r="AB3" s="1"/>
    </row>
    <row r="4" spans="1:43" ht="18.75" customHeight="1" thickBot="1" x14ac:dyDescent="0.3">
      <c r="A4" s="85" t="s">
        <v>1</v>
      </c>
      <c r="B4" s="16" t="s">
        <v>2</v>
      </c>
      <c r="C4" s="16"/>
      <c r="D4" s="17" t="s">
        <v>162</v>
      </c>
      <c r="E4" s="18" t="s">
        <v>163</v>
      </c>
      <c r="F4" s="19" t="s">
        <v>164</v>
      </c>
      <c r="G4" s="20" t="s">
        <v>23</v>
      </c>
      <c r="H4" s="21" t="s">
        <v>25</v>
      </c>
      <c r="I4" s="22" t="s">
        <v>66</v>
      </c>
      <c r="J4" s="221" t="s">
        <v>171</v>
      </c>
      <c r="K4" s="23" t="s">
        <v>36</v>
      </c>
      <c r="L4" s="86" t="s">
        <v>11</v>
      </c>
      <c r="N4" s="34">
        <v>1</v>
      </c>
      <c r="O4" s="46">
        <v>3372</v>
      </c>
      <c r="P4" s="47" t="s">
        <v>34</v>
      </c>
      <c r="Q4" s="34">
        <v>1</v>
      </c>
      <c r="R4" s="52">
        <v>2173</v>
      </c>
      <c r="S4" s="49" t="s">
        <v>26</v>
      </c>
      <c r="T4" s="111"/>
      <c r="U4" s="112"/>
      <c r="V4" s="213">
        <v>1</v>
      </c>
      <c r="W4" s="52">
        <v>930</v>
      </c>
      <c r="X4" s="47" t="s">
        <v>154</v>
      </c>
      <c r="Y4" s="121"/>
      <c r="Z4" s="122"/>
      <c r="AA4" s="34">
        <v>1</v>
      </c>
      <c r="AB4" s="45" t="s">
        <v>34</v>
      </c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3" ht="15" customHeight="1" x14ac:dyDescent="0.25">
      <c r="A5" s="199">
        <v>3372</v>
      </c>
      <c r="B5" s="200" t="s">
        <v>34</v>
      </c>
      <c r="C5" s="200" t="s">
        <v>81</v>
      </c>
      <c r="D5" s="180">
        <v>1</v>
      </c>
      <c r="E5" s="161">
        <v>2</v>
      </c>
      <c r="F5" s="181">
        <v>3</v>
      </c>
      <c r="G5" s="157">
        <v>3</v>
      </c>
      <c r="H5" s="161">
        <v>1</v>
      </c>
      <c r="I5" s="174">
        <v>1</v>
      </c>
      <c r="J5" s="227"/>
      <c r="K5" s="159">
        <f t="shared" ref="K5:K24" si="0">SUM(H5:J5)</f>
        <v>2</v>
      </c>
      <c r="L5" s="210">
        <v>1</v>
      </c>
      <c r="N5" s="33">
        <v>2</v>
      </c>
      <c r="O5" s="52">
        <v>30</v>
      </c>
      <c r="P5" s="47" t="s">
        <v>38</v>
      </c>
      <c r="Q5" s="33">
        <v>2</v>
      </c>
      <c r="R5" s="44">
        <v>3372</v>
      </c>
      <c r="S5" s="47" t="s">
        <v>34</v>
      </c>
      <c r="T5" s="111"/>
      <c r="U5" s="112"/>
      <c r="V5" s="214">
        <v>2</v>
      </c>
      <c r="W5" s="44">
        <v>36</v>
      </c>
      <c r="X5" s="47" t="s">
        <v>35</v>
      </c>
      <c r="Y5" s="121"/>
      <c r="Z5" s="122"/>
      <c r="AA5" s="33">
        <v>2</v>
      </c>
      <c r="AB5" s="45" t="s">
        <v>35</v>
      </c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ht="15" customHeight="1" x14ac:dyDescent="0.25">
      <c r="A6" s="201">
        <v>36</v>
      </c>
      <c r="B6" s="200" t="s">
        <v>35</v>
      </c>
      <c r="C6" s="200" t="s">
        <v>82</v>
      </c>
      <c r="D6" s="196">
        <v>5</v>
      </c>
      <c r="E6" s="156">
        <v>3</v>
      </c>
      <c r="F6" s="179">
        <v>2</v>
      </c>
      <c r="G6" s="157">
        <v>5</v>
      </c>
      <c r="H6" s="156">
        <v>2</v>
      </c>
      <c r="I6" s="162">
        <v>2</v>
      </c>
      <c r="J6" s="223"/>
      <c r="K6" s="159">
        <f t="shared" si="0"/>
        <v>4</v>
      </c>
      <c r="L6" s="211">
        <v>2</v>
      </c>
      <c r="N6" s="33">
        <v>3</v>
      </c>
      <c r="O6" s="52">
        <v>795</v>
      </c>
      <c r="P6" s="47" t="s">
        <v>68</v>
      </c>
      <c r="Q6" s="33">
        <v>3</v>
      </c>
      <c r="R6" s="46">
        <v>36</v>
      </c>
      <c r="S6" s="47" t="s">
        <v>35</v>
      </c>
      <c r="T6" s="111"/>
      <c r="U6" s="112"/>
      <c r="V6" s="214">
        <v>3</v>
      </c>
      <c r="W6" s="46">
        <v>3372</v>
      </c>
      <c r="X6" s="47" t="s">
        <v>34</v>
      </c>
      <c r="Y6" s="121"/>
      <c r="Z6" s="122"/>
      <c r="AA6" s="33">
        <v>3</v>
      </c>
      <c r="AB6" s="47" t="s">
        <v>68</v>
      </c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43" ht="15" customHeight="1" x14ac:dyDescent="0.25">
      <c r="A7" s="202">
        <v>2173</v>
      </c>
      <c r="B7" s="203" t="s">
        <v>26</v>
      </c>
      <c r="C7" s="203" t="s">
        <v>80</v>
      </c>
      <c r="D7" s="160" t="s">
        <v>160</v>
      </c>
      <c r="E7" s="161">
        <v>1</v>
      </c>
      <c r="F7" s="181">
        <v>5</v>
      </c>
      <c r="G7" s="157">
        <v>6</v>
      </c>
      <c r="H7" s="161">
        <v>3</v>
      </c>
      <c r="I7" s="175">
        <v>4</v>
      </c>
      <c r="J7" s="228">
        <v>0.01</v>
      </c>
      <c r="K7" s="159">
        <f t="shared" si="0"/>
        <v>7.01</v>
      </c>
      <c r="L7" s="211">
        <v>3</v>
      </c>
      <c r="N7" s="33">
        <v>4</v>
      </c>
      <c r="O7" s="44">
        <v>23</v>
      </c>
      <c r="P7" s="49" t="s">
        <v>41</v>
      </c>
      <c r="Q7" s="33">
        <v>4</v>
      </c>
      <c r="R7" s="48">
        <v>3633</v>
      </c>
      <c r="S7" s="49" t="s">
        <v>67</v>
      </c>
      <c r="T7" s="111"/>
      <c r="U7" s="112"/>
      <c r="V7" s="214">
        <v>4</v>
      </c>
      <c r="W7" s="56">
        <v>1</v>
      </c>
      <c r="X7" s="47" t="s">
        <v>69</v>
      </c>
      <c r="Y7" s="121"/>
      <c r="Z7" s="122"/>
      <c r="AA7" s="33">
        <v>4</v>
      </c>
      <c r="AB7" s="47" t="s">
        <v>26</v>
      </c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3" ht="15" customHeight="1" x14ac:dyDescent="0.25">
      <c r="A8" s="202">
        <v>795</v>
      </c>
      <c r="B8" s="203" t="s">
        <v>68</v>
      </c>
      <c r="C8" s="203" t="s">
        <v>83</v>
      </c>
      <c r="D8" s="180">
        <v>3</v>
      </c>
      <c r="E8" s="161">
        <v>5</v>
      </c>
      <c r="F8" s="181">
        <v>6</v>
      </c>
      <c r="G8" s="157">
        <v>8</v>
      </c>
      <c r="H8" s="161">
        <v>4</v>
      </c>
      <c r="I8" s="175">
        <v>3</v>
      </c>
      <c r="J8" s="228">
        <v>0.1</v>
      </c>
      <c r="K8" s="159">
        <f t="shared" si="0"/>
        <v>7.1</v>
      </c>
      <c r="L8" s="211">
        <v>4</v>
      </c>
      <c r="N8" s="33">
        <v>5</v>
      </c>
      <c r="O8" s="51">
        <v>36</v>
      </c>
      <c r="P8" s="45" t="s">
        <v>35</v>
      </c>
      <c r="Q8" s="33">
        <v>5</v>
      </c>
      <c r="R8" s="50">
        <v>795</v>
      </c>
      <c r="S8" s="47" t="s">
        <v>68</v>
      </c>
      <c r="T8" s="111"/>
      <c r="U8" s="112"/>
      <c r="V8" s="214">
        <v>5</v>
      </c>
      <c r="W8" s="50">
        <v>2173</v>
      </c>
      <c r="X8" s="49" t="s">
        <v>26</v>
      </c>
      <c r="Y8" s="121"/>
      <c r="Z8" s="122"/>
      <c r="AA8" s="33">
        <v>5</v>
      </c>
      <c r="AB8" s="49" t="s">
        <v>77</v>
      </c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</row>
    <row r="9" spans="1:43" ht="15" customHeight="1" x14ac:dyDescent="0.25">
      <c r="A9" s="199">
        <v>23</v>
      </c>
      <c r="B9" s="203" t="s">
        <v>41</v>
      </c>
      <c r="C9" s="203" t="s">
        <v>84</v>
      </c>
      <c r="D9" s="180">
        <v>4</v>
      </c>
      <c r="E9" s="161">
        <v>6</v>
      </c>
      <c r="F9" s="181">
        <v>8</v>
      </c>
      <c r="G9" s="157">
        <v>10</v>
      </c>
      <c r="H9" s="161">
        <v>5</v>
      </c>
      <c r="I9" s="175">
        <v>6</v>
      </c>
      <c r="J9" s="228"/>
      <c r="K9" s="159">
        <f t="shared" si="0"/>
        <v>11</v>
      </c>
      <c r="L9" s="211">
        <v>5</v>
      </c>
      <c r="N9" s="33">
        <v>6</v>
      </c>
      <c r="O9" s="52">
        <v>38</v>
      </c>
      <c r="P9" s="49" t="s">
        <v>39</v>
      </c>
      <c r="Q9" s="33">
        <v>6</v>
      </c>
      <c r="R9" s="46">
        <v>23</v>
      </c>
      <c r="S9" s="49" t="s">
        <v>41</v>
      </c>
      <c r="T9" s="111"/>
      <c r="U9" s="112"/>
      <c r="V9" s="214">
        <v>6</v>
      </c>
      <c r="W9" s="52">
        <v>795</v>
      </c>
      <c r="X9" s="47" t="s">
        <v>68</v>
      </c>
      <c r="Y9" s="121"/>
      <c r="Z9" s="122"/>
      <c r="AA9" s="33">
        <v>6</v>
      </c>
      <c r="AB9" s="43" t="s">
        <v>41</v>
      </c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</row>
    <row r="10" spans="1:43" ht="15" customHeight="1" x14ac:dyDescent="0.25">
      <c r="A10" s="204">
        <v>3951</v>
      </c>
      <c r="B10" s="200" t="s">
        <v>27</v>
      </c>
      <c r="C10" s="200" t="s">
        <v>85</v>
      </c>
      <c r="D10" s="180">
        <v>8</v>
      </c>
      <c r="E10" s="161">
        <v>7</v>
      </c>
      <c r="F10" s="181">
        <v>9</v>
      </c>
      <c r="G10" s="157">
        <v>15</v>
      </c>
      <c r="H10" s="161">
        <v>8</v>
      </c>
      <c r="I10" s="175">
        <v>8</v>
      </c>
      <c r="J10" s="228">
        <v>0.01</v>
      </c>
      <c r="K10" s="159">
        <f t="shared" si="0"/>
        <v>16.010000000000002</v>
      </c>
      <c r="L10" s="211">
        <v>6</v>
      </c>
      <c r="N10" s="33">
        <v>7</v>
      </c>
      <c r="O10" s="52">
        <v>29</v>
      </c>
      <c r="P10" s="49" t="s">
        <v>152</v>
      </c>
      <c r="Q10" s="33">
        <v>7</v>
      </c>
      <c r="R10" s="52">
        <v>3951</v>
      </c>
      <c r="S10" s="47" t="s">
        <v>27</v>
      </c>
      <c r="T10" s="111"/>
      <c r="U10" s="112"/>
      <c r="V10" s="214">
        <v>7</v>
      </c>
      <c r="W10" s="52">
        <v>29</v>
      </c>
      <c r="X10" s="47" t="s">
        <v>152</v>
      </c>
      <c r="Y10" s="121"/>
      <c r="Z10" s="122"/>
      <c r="AA10" s="33">
        <v>7</v>
      </c>
      <c r="AB10" s="49" t="s">
        <v>26</v>
      </c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</row>
    <row r="11" spans="1:43" ht="15" customHeight="1" x14ac:dyDescent="0.25">
      <c r="A11" s="202">
        <v>12</v>
      </c>
      <c r="B11" s="203" t="s">
        <v>39</v>
      </c>
      <c r="C11" s="203" t="s">
        <v>86</v>
      </c>
      <c r="D11" s="180">
        <v>6</v>
      </c>
      <c r="E11" s="161">
        <v>8</v>
      </c>
      <c r="F11" s="181">
        <v>10</v>
      </c>
      <c r="G11" s="157">
        <v>14</v>
      </c>
      <c r="H11" s="161">
        <v>7</v>
      </c>
      <c r="I11" s="162">
        <v>9</v>
      </c>
      <c r="J11" s="228">
        <v>0.1</v>
      </c>
      <c r="K11" s="159">
        <f t="shared" si="0"/>
        <v>16.100000000000001</v>
      </c>
      <c r="L11" s="211">
        <v>7</v>
      </c>
      <c r="N11" s="33">
        <v>8</v>
      </c>
      <c r="O11" s="53">
        <v>3951</v>
      </c>
      <c r="P11" s="55" t="s">
        <v>27</v>
      </c>
      <c r="Q11" s="33">
        <v>8</v>
      </c>
      <c r="R11" s="52">
        <v>12</v>
      </c>
      <c r="S11" s="49" t="s">
        <v>39</v>
      </c>
      <c r="T11" s="111"/>
      <c r="U11" s="112"/>
      <c r="V11" s="214">
        <v>8</v>
      </c>
      <c r="W11" s="46">
        <v>23</v>
      </c>
      <c r="X11" s="49" t="s">
        <v>41</v>
      </c>
      <c r="Y11" s="121"/>
      <c r="Z11" s="122"/>
      <c r="AA11" s="33">
        <v>8</v>
      </c>
      <c r="AB11" s="55" t="s">
        <v>27</v>
      </c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</row>
    <row r="12" spans="1:43" ht="15" customHeight="1" x14ac:dyDescent="0.25">
      <c r="A12" s="90">
        <v>1</v>
      </c>
      <c r="B12" s="47" t="s">
        <v>69</v>
      </c>
      <c r="C12" s="47" t="s">
        <v>87</v>
      </c>
      <c r="D12" s="180">
        <v>10</v>
      </c>
      <c r="E12" s="161">
        <v>9</v>
      </c>
      <c r="F12" s="181">
        <v>4</v>
      </c>
      <c r="G12" s="157">
        <v>13</v>
      </c>
      <c r="H12" s="161">
        <v>6</v>
      </c>
      <c r="I12" s="175">
        <v>11</v>
      </c>
      <c r="J12" s="228"/>
      <c r="K12" s="159">
        <f t="shared" si="0"/>
        <v>17</v>
      </c>
      <c r="L12" s="163">
        <v>8</v>
      </c>
      <c r="N12" s="33">
        <v>10</v>
      </c>
      <c r="O12" s="56">
        <v>1</v>
      </c>
      <c r="P12" s="47" t="s">
        <v>69</v>
      </c>
      <c r="Q12" s="33">
        <v>10</v>
      </c>
      <c r="R12" s="57">
        <v>3897</v>
      </c>
      <c r="S12" s="47" t="s">
        <v>70</v>
      </c>
      <c r="T12" s="111"/>
      <c r="U12" s="112"/>
      <c r="V12" s="214">
        <v>10</v>
      </c>
      <c r="W12" s="52">
        <v>78</v>
      </c>
      <c r="X12" s="49" t="s">
        <v>39</v>
      </c>
      <c r="Y12" s="121"/>
      <c r="Z12" s="122"/>
      <c r="AA12" s="33">
        <v>10</v>
      </c>
      <c r="AB12" s="47" t="s">
        <v>72</v>
      </c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</row>
    <row r="13" spans="1:43" ht="15" customHeight="1" x14ac:dyDescent="0.25">
      <c r="A13" s="74">
        <v>16</v>
      </c>
      <c r="B13" s="55" t="s">
        <v>154</v>
      </c>
      <c r="C13" s="55" t="s">
        <v>155</v>
      </c>
      <c r="D13" s="180">
        <v>9</v>
      </c>
      <c r="E13" s="160" t="s">
        <v>160</v>
      </c>
      <c r="F13" s="182">
        <v>1</v>
      </c>
      <c r="G13" s="157">
        <v>10</v>
      </c>
      <c r="H13" s="161">
        <v>5</v>
      </c>
      <c r="I13" s="175">
        <v>13</v>
      </c>
      <c r="J13" s="228"/>
      <c r="K13" s="159">
        <f t="shared" si="0"/>
        <v>18</v>
      </c>
      <c r="L13" s="163">
        <v>9</v>
      </c>
      <c r="N13" s="33">
        <v>11</v>
      </c>
      <c r="O13" s="46">
        <v>3415</v>
      </c>
      <c r="P13" s="54" t="s">
        <v>76</v>
      </c>
      <c r="Q13" s="33">
        <v>11</v>
      </c>
      <c r="R13" s="52">
        <v>30</v>
      </c>
      <c r="S13" s="47" t="s">
        <v>38</v>
      </c>
      <c r="T13" s="111"/>
      <c r="U13" s="112"/>
      <c r="V13" s="214">
        <v>11</v>
      </c>
      <c r="W13" s="52">
        <v>3951</v>
      </c>
      <c r="X13" s="47" t="s">
        <v>27</v>
      </c>
      <c r="Y13" s="121"/>
      <c r="Z13" s="122"/>
      <c r="AA13" s="33">
        <v>11</v>
      </c>
      <c r="AB13" s="47" t="s">
        <v>69</v>
      </c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</row>
    <row r="14" spans="1:43" ht="15" customHeight="1" x14ac:dyDescent="0.25">
      <c r="A14" s="74">
        <v>41</v>
      </c>
      <c r="B14" s="49" t="s">
        <v>77</v>
      </c>
      <c r="C14" s="49" t="s">
        <v>94</v>
      </c>
      <c r="D14" s="180">
        <v>24</v>
      </c>
      <c r="E14" s="183">
        <v>21</v>
      </c>
      <c r="F14" s="181">
        <v>17</v>
      </c>
      <c r="G14" s="157">
        <v>38</v>
      </c>
      <c r="H14" s="161">
        <v>15</v>
      </c>
      <c r="I14" s="175">
        <v>5</v>
      </c>
      <c r="J14" s="228">
        <v>0.01</v>
      </c>
      <c r="K14" s="159">
        <f t="shared" si="0"/>
        <v>20.010000000000002</v>
      </c>
      <c r="L14" s="163">
        <v>10</v>
      </c>
      <c r="N14" s="33">
        <v>12</v>
      </c>
      <c r="O14" s="48">
        <v>3633</v>
      </c>
      <c r="P14" s="49" t="s">
        <v>67</v>
      </c>
      <c r="Q14" s="33">
        <v>12</v>
      </c>
      <c r="R14" s="52">
        <v>3951</v>
      </c>
      <c r="S14" s="47" t="s">
        <v>27</v>
      </c>
      <c r="T14" s="111"/>
      <c r="U14" s="112"/>
      <c r="V14" s="214">
        <v>12</v>
      </c>
      <c r="W14" s="57">
        <v>3897</v>
      </c>
      <c r="X14" s="47" t="s">
        <v>70</v>
      </c>
      <c r="Y14" s="121"/>
      <c r="Z14" s="122"/>
      <c r="AA14" s="33">
        <v>12</v>
      </c>
      <c r="AB14" s="47" t="s">
        <v>75</v>
      </c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</row>
    <row r="15" spans="1:43" ht="15" customHeight="1" x14ac:dyDescent="0.25">
      <c r="A15" s="84">
        <v>34</v>
      </c>
      <c r="B15" s="47" t="s">
        <v>72</v>
      </c>
      <c r="C15" s="59" t="s">
        <v>89</v>
      </c>
      <c r="D15" s="180">
        <v>20</v>
      </c>
      <c r="E15" s="161">
        <v>14</v>
      </c>
      <c r="F15" s="181">
        <v>13</v>
      </c>
      <c r="G15" s="157">
        <v>27</v>
      </c>
      <c r="H15" s="161">
        <v>10</v>
      </c>
      <c r="I15" s="175">
        <v>10</v>
      </c>
      <c r="J15" s="228">
        <v>0.1</v>
      </c>
      <c r="K15" s="159">
        <f t="shared" si="0"/>
        <v>20.100000000000001</v>
      </c>
      <c r="L15" s="163">
        <v>11</v>
      </c>
      <c r="N15" s="33">
        <v>15</v>
      </c>
      <c r="O15" s="52">
        <v>22</v>
      </c>
      <c r="P15" s="47" t="s">
        <v>156</v>
      </c>
      <c r="Q15" s="33">
        <v>15</v>
      </c>
      <c r="R15" s="46">
        <v>11</v>
      </c>
      <c r="S15" s="47" t="s">
        <v>42</v>
      </c>
      <c r="T15" s="111"/>
      <c r="U15" s="112"/>
      <c r="V15" s="214">
        <v>15</v>
      </c>
      <c r="W15" s="46">
        <v>11</v>
      </c>
      <c r="X15" s="47" t="s">
        <v>42</v>
      </c>
      <c r="Y15" s="121"/>
      <c r="Z15" s="122"/>
      <c r="AA15" s="33">
        <v>15</v>
      </c>
      <c r="AB15" s="47" t="s">
        <v>27</v>
      </c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</row>
    <row r="16" spans="1:43" ht="15" customHeight="1" x14ac:dyDescent="0.25">
      <c r="A16" s="84">
        <v>3805</v>
      </c>
      <c r="B16" s="47" t="s">
        <v>75</v>
      </c>
      <c r="C16" s="49" t="s">
        <v>92</v>
      </c>
      <c r="D16" s="180">
        <v>16</v>
      </c>
      <c r="E16" s="160">
        <v>19</v>
      </c>
      <c r="F16" s="181">
        <v>14</v>
      </c>
      <c r="G16" s="157">
        <v>30</v>
      </c>
      <c r="H16" s="161">
        <v>12</v>
      </c>
      <c r="I16" s="175">
        <v>12</v>
      </c>
      <c r="J16" s="228">
        <v>0.01</v>
      </c>
      <c r="K16" s="159">
        <f t="shared" si="0"/>
        <v>24.01</v>
      </c>
      <c r="L16" s="163">
        <v>12</v>
      </c>
      <c r="N16" s="33">
        <v>16</v>
      </c>
      <c r="O16" s="46">
        <v>3805</v>
      </c>
      <c r="P16" s="47" t="s">
        <v>75</v>
      </c>
      <c r="Q16" s="33">
        <v>16</v>
      </c>
      <c r="R16" s="46">
        <v>10</v>
      </c>
      <c r="S16" s="47" t="s">
        <v>73</v>
      </c>
      <c r="T16" s="111"/>
      <c r="U16" s="112"/>
      <c r="V16" s="214">
        <v>16</v>
      </c>
      <c r="W16" s="46">
        <v>3906</v>
      </c>
      <c r="X16" s="47" t="s">
        <v>74</v>
      </c>
      <c r="Y16" s="121"/>
      <c r="Z16" s="122"/>
      <c r="AA16" s="33">
        <v>16</v>
      </c>
      <c r="AB16" s="47" t="s">
        <v>172</v>
      </c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</row>
    <row r="17" spans="1:44" ht="15" customHeight="1" x14ac:dyDescent="0.25">
      <c r="A17" s="74">
        <v>3951</v>
      </c>
      <c r="B17" s="47" t="s">
        <v>27</v>
      </c>
      <c r="C17" s="47" t="s">
        <v>85</v>
      </c>
      <c r="D17" s="180">
        <v>21</v>
      </c>
      <c r="E17" s="161">
        <v>12</v>
      </c>
      <c r="F17" s="182">
        <v>11</v>
      </c>
      <c r="G17" s="157">
        <v>23</v>
      </c>
      <c r="H17" s="161">
        <v>9</v>
      </c>
      <c r="I17" s="175">
        <v>15</v>
      </c>
      <c r="J17" s="228">
        <v>0.1</v>
      </c>
      <c r="K17" s="159">
        <f t="shared" si="0"/>
        <v>24.1</v>
      </c>
      <c r="L17" s="163">
        <v>13</v>
      </c>
      <c r="N17" s="33">
        <v>17</v>
      </c>
      <c r="O17" s="46">
        <v>6</v>
      </c>
      <c r="P17" s="49" t="s">
        <v>40</v>
      </c>
      <c r="Q17" s="33">
        <v>17</v>
      </c>
      <c r="R17" s="46">
        <v>6</v>
      </c>
      <c r="S17" s="49" t="s">
        <v>40</v>
      </c>
      <c r="T17" s="111"/>
      <c r="U17" s="112"/>
      <c r="V17" s="214">
        <v>17</v>
      </c>
      <c r="W17" s="52">
        <v>41</v>
      </c>
      <c r="X17" s="49" t="s">
        <v>77</v>
      </c>
      <c r="Y17" s="121"/>
      <c r="Z17" s="122"/>
      <c r="AA17" s="33">
        <v>17</v>
      </c>
      <c r="AB17" s="49" t="s">
        <v>79</v>
      </c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</row>
    <row r="18" spans="1:44" ht="15" customHeight="1" x14ac:dyDescent="0.25">
      <c r="A18" s="74">
        <v>3951</v>
      </c>
      <c r="B18" s="49" t="s">
        <v>71</v>
      </c>
      <c r="C18" s="49" t="s">
        <v>88</v>
      </c>
      <c r="D18" s="160" t="s">
        <v>160</v>
      </c>
      <c r="E18" s="161">
        <v>13</v>
      </c>
      <c r="F18" s="182">
        <v>18</v>
      </c>
      <c r="G18" s="157">
        <v>31</v>
      </c>
      <c r="H18" s="161">
        <v>13</v>
      </c>
      <c r="I18" s="162">
        <v>14</v>
      </c>
      <c r="J18" s="228">
        <v>0.01</v>
      </c>
      <c r="K18" s="159">
        <f t="shared" si="0"/>
        <v>27.01</v>
      </c>
      <c r="L18" s="163">
        <v>14</v>
      </c>
      <c r="N18" s="33">
        <v>18</v>
      </c>
      <c r="O18" s="51">
        <v>859</v>
      </c>
      <c r="P18" s="49" t="s">
        <v>79</v>
      </c>
      <c r="Q18" s="33">
        <v>18</v>
      </c>
      <c r="R18" s="46">
        <v>3906</v>
      </c>
      <c r="S18" s="47" t="s">
        <v>74</v>
      </c>
      <c r="T18" s="111"/>
      <c r="U18" s="112"/>
      <c r="V18" s="214">
        <v>18</v>
      </c>
      <c r="W18" s="52">
        <v>47</v>
      </c>
      <c r="X18" s="49" t="s">
        <v>71</v>
      </c>
      <c r="Y18" s="121"/>
      <c r="Z18" s="122"/>
      <c r="AA18" s="33">
        <v>18</v>
      </c>
      <c r="AB18" s="47" t="s">
        <v>42</v>
      </c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</row>
    <row r="19" spans="1:44" ht="15" customHeight="1" x14ac:dyDescent="0.25">
      <c r="A19" s="87">
        <v>29</v>
      </c>
      <c r="B19" s="49" t="s">
        <v>152</v>
      </c>
      <c r="C19" s="60" t="s">
        <v>153</v>
      </c>
      <c r="D19" s="180">
        <v>7</v>
      </c>
      <c r="E19" s="160" t="s">
        <v>160</v>
      </c>
      <c r="F19" s="182">
        <v>7</v>
      </c>
      <c r="G19" s="157">
        <v>14</v>
      </c>
      <c r="H19" s="161">
        <v>7</v>
      </c>
      <c r="I19" s="175">
        <v>20</v>
      </c>
      <c r="J19" s="228">
        <v>0.1</v>
      </c>
      <c r="K19" s="159">
        <f t="shared" si="0"/>
        <v>27.1</v>
      </c>
      <c r="L19" s="163">
        <v>15</v>
      </c>
      <c r="N19" s="33">
        <v>19</v>
      </c>
      <c r="O19" s="51">
        <v>3906</v>
      </c>
      <c r="P19" s="47" t="s">
        <v>74</v>
      </c>
      <c r="Q19" s="33">
        <v>19</v>
      </c>
      <c r="R19" s="46">
        <v>3805</v>
      </c>
      <c r="S19" s="47" t="s">
        <v>75</v>
      </c>
      <c r="T19" s="111"/>
      <c r="U19" s="112"/>
      <c r="V19" s="214">
        <v>19</v>
      </c>
      <c r="W19" s="46">
        <v>10</v>
      </c>
      <c r="X19" s="47" t="s">
        <v>73</v>
      </c>
      <c r="Y19" s="121"/>
      <c r="Z19" s="122"/>
      <c r="AA19" s="33">
        <v>19</v>
      </c>
      <c r="AB19" s="47" t="s">
        <v>74</v>
      </c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</row>
    <row r="20" spans="1:44" ht="15" customHeight="1" x14ac:dyDescent="0.25">
      <c r="A20" s="89">
        <v>11</v>
      </c>
      <c r="B20" s="47" t="s">
        <v>42</v>
      </c>
      <c r="C20" s="49" t="s">
        <v>90</v>
      </c>
      <c r="D20" s="180">
        <v>14</v>
      </c>
      <c r="E20" s="161">
        <v>15</v>
      </c>
      <c r="F20" s="181">
        <v>15</v>
      </c>
      <c r="G20" s="157">
        <v>29</v>
      </c>
      <c r="H20" s="161">
        <v>11</v>
      </c>
      <c r="I20" s="175">
        <v>17</v>
      </c>
      <c r="J20" s="228"/>
      <c r="K20" s="159">
        <f t="shared" si="0"/>
        <v>28</v>
      </c>
      <c r="L20" s="163">
        <v>16</v>
      </c>
      <c r="N20" s="33">
        <v>20</v>
      </c>
      <c r="O20" s="51">
        <v>34</v>
      </c>
      <c r="P20" s="116" t="s">
        <v>72</v>
      </c>
      <c r="Q20" s="33">
        <v>20</v>
      </c>
      <c r="R20" s="46">
        <v>3415</v>
      </c>
      <c r="S20" s="49" t="s">
        <v>76</v>
      </c>
      <c r="T20" s="111"/>
      <c r="U20" s="112"/>
      <c r="V20" s="214">
        <v>20</v>
      </c>
      <c r="W20" s="46">
        <v>859</v>
      </c>
      <c r="X20" s="49" t="s">
        <v>79</v>
      </c>
      <c r="Y20" s="121"/>
      <c r="Z20" s="122"/>
      <c r="AA20" s="33">
        <v>20</v>
      </c>
      <c r="AB20" s="49" t="s">
        <v>76</v>
      </c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</row>
    <row r="21" spans="1:44" ht="15" customHeight="1" x14ac:dyDescent="0.25">
      <c r="A21" s="84">
        <v>859</v>
      </c>
      <c r="B21" s="49" t="s">
        <v>79</v>
      </c>
      <c r="C21" s="49" t="s">
        <v>96</v>
      </c>
      <c r="D21" s="180">
        <v>18</v>
      </c>
      <c r="E21" s="183">
        <v>23</v>
      </c>
      <c r="F21" s="182">
        <v>20</v>
      </c>
      <c r="G21" s="157">
        <v>38</v>
      </c>
      <c r="H21" s="161">
        <v>15</v>
      </c>
      <c r="I21" s="175">
        <v>16</v>
      </c>
      <c r="J21" s="228"/>
      <c r="K21" s="159">
        <f t="shared" si="0"/>
        <v>31</v>
      </c>
      <c r="L21" s="164">
        <v>17</v>
      </c>
      <c r="N21" s="33">
        <v>22</v>
      </c>
      <c r="O21" s="46">
        <v>10</v>
      </c>
      <c r="P21" s="47" t="s">
        <v>73</v>
      </c>
      <c r="Q21" s="33">
        <v>22</v>
      </c>
      <c r="R21" s="69">
        <v>17</v>
      </c>
      <c r="S21" s="47" t="s">
        <v>78</v>
      </c>
      <c r="T21" s="111"/>
      <c r="U21" s="122"/>
      <c r="V21" s="214">
        <v>22</v>
      </c>
      <c r="W21" s="52">
        <v>17</v>
      </c>
      <c r="X21" s="47" t="s">
        <v>78</v>
      </c>
      <c r="Y21" s="121"/>
      <c r="Z21" s="122"/>
      <c r="AA21" s="33">
        <v>22</v>
      </c>
      <c r="AB21" s="45" t="s">
        <v>78</v>
      </c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</row>
    <row r="22" spans="1:44" ht="15" customHeight="1" x14ac:dyDescent="0.25">
      <c r="A22" s="89">
        <v>3906</v>
      </c>
      <c r="B22" s="45" t="s">
        <v>74</v>
      </c>
      <c r="C22" s="43" t="s">
        <v>91</v>
      </c>
      <c r="D22" s="180">
        <v>19</v>
      </c>
      <c r="E22" s="160">
        <v>18</v>
      </c>
      <c r="F22" s="181">
        <v>16</v>
      </c>
      <c r="G22" s="157">
        <v>34</v>
      </c>
      <c r="H22" s="161">
        <v>14</v>
      </c>
      <c r="I22" s="175">
        <v>18</v>
      </c>
      <c r="J22" s="228">
        <v>0.01</v>
      </c>
      <c r="K22" s="159">
        <f t="shared" si="0"/>
        <v>32.01</v>
      </c>
      <c r="L22" s="164">
        <v>18</v>
      </c>
      <c r="N22" s="33">
        <v>24</v>
      </c>
      <c r="O22" s="52">
        <v>41</v>
      </c>
      <c r="P22" s="49" t="s">
        <v>77</v>
      </c>
      <c r="Q22" s="36"/>
      <c r="R22" s="124"/>
      <c r="S22" s="124"/>
      <c r="T22" s="124"/>
      <c r="U22" s="124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</row>
    <row r="23" spans="1:44" ht="15" customHeight="1" x14ac:dyDescent="0.25">
      <c r="A23" s="84">
        <v>3415</v>
      </c>
      <c r="B23" s="49" t="s">
        <v>76</v>
      </c>
      <c r="C23" s="49" t="s">
        <v>93</v>
      </c>
      <c r="D23" s="180">
        <v>11</v>
      </c>
      <c r="E23" s="160">
        <v>20</v>
      </c>
      <c r="F23" s="160">
        <v>21</v>
      </c>
      <c r="G23" s="176">
        <v>31</v>
      </c>
      <c r="H23" s="161">
        <v>13</v>
      </c>
      <c r="I23" s="175">
        <v>19</v>
      </c>
      <c r="J23" s="228">
        <v>0.1</v>
      </c>
      <c r="K23" s="159">
        <f t="shared" si="0"/>
        <v>32.1</v>
      </c>
      <c r="L23" s="164">
        <v>19</v>
      </c>
      <c r="N23" s="36"/>
      <c r="O23" s="124"/>
      <c r="P23" s="124"/>
      <c r="Q23" s="37"/>
      <c r="R23" s="70"/>
      <c r="S23" s="71"/>
      <c r="T23" s="123"/>
      <c r="U23" s="123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</row>
    <row r="24" spans="1:44" ht="15" customHeight="1" thickBot="1" x14ac:dyDescent="0.3">
      <c r="A24" s="87">
        <v>17</v>
      </c>
      <c r="B24" s="45" t="s">
        <v>78</v>
      </c>
      <c r="C24" s="58" t="s">
        <v>95</v>
      </c>
      <c r="D24" s="184">
        <v>23</v>
      </c>
      <c r="E24" s="197">
        <v>22</v>
      </c>
      <c r="F24" s="185">
        <v>22</v>
      </c>
      <c r="G24" s="166">
        <v>44</v>
      </c>
      <c r="H24" s="177">
        <v>16</v>
      </c>
      <c r="I24" s="178">
        <v>21</v>
      </c>
      <c r="J24" s="229"/>
      <c r="K24" s="159">
        <f t="shared" si="0"/>
        <v>37</v>
      </c>
      <c r="L24" s="168">
        <v>20</v>
      </c>
      <c r="N24" s="37"/>
      <c r="O24" s="8"/>
      <c r="P24" s="8"/>
      <c r="Q24" s="7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</row>
    <row r="25" spans="1:44" ht="15" customHeight="1" x14ac:dyDescent="0.25">
      <c r="A25" s="127"/>
      <c r="B25" s="127"/>
      <c r="C25" s="127"/>
      <c r="D25" s="141"/>
      <c r="E25" s="153"/>
      <c r="F25" s="154"/>
      <c r="G25" s="137"/>
      <c r="H25" s="143"/>
      <c r="I25" s="155"/>
      <c r="J25" s="155"/>
      <c r="K25" s="137"/>
      <c r="L25" s="150"/>
      <c r="N25" s="37"/>
      <c r="O25" s="8"/>
      <c r="P25" s="8"/>
      <c r="Q25" s="7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</row>
    <row r="26" spans="1:44" ht="15" customHeight="1" x14ac:dyDescent="0.25">
      <c r="I26" s="78"/>
      <c r="J26" s="78"/>
      <c r="K26" s="41"/>
      <c r="L26" s="145"/>
      <c r="N26" s="37"/>
      <c r="O26" s="8"/>
      <c r="P26" s="8"/>
      <c r="Q26" s="7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</row>
    <row r="27" spans="1:44" ht="15" customHeight="1" x14ac:dyDescent="0.25">
      <c r="A27" s="70"/>
      <c r="B27" s="70"/>
      <c r="C27" s="70"/>
      <c r="D27" s="68"/>
      <c r="E27" s="151"/>
      <c r="F27" s="152"/>
      <c r="G27" s="41"/>
      <c r="H27" s="126"/>
      <c r="I27" s="138"/>
      <c r="J27" s="138"/>
      <c r="K27" s="41"/>
      <c r="L27" s="145"/>
      <c r="N27" s="37"/>
      <c r="O27" s="8"/>
      <c r="P27" s="8"/>
      <c r="Q27" s="72"/>
      <c r="R27" s="38"/>
      <c r="S27" s="1"/>
      <c r="T27" s="1"/>
      <c r="U27" s="1"/>
      <c r="V27" s="1"/>
      <c r="W27" s="1"/>
      <c r="X27" s="1"/>
      <c r="Y27" s="1"/>
      <c r="Z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</row>
    <row r="28" spans="1:44" ht="15" customHeight="1" thickBot="1" x14ac:dyDescent="0.25">
      <c r="D28" s="3"/>
      <c r="E28" s="3"/>
      <c r="G28" s="3"/>
      <c r="H28" s="3"/>
      <c r="I28" s="3"/>
      <c r="J28" s="3"/>
      <c r="K28" s="3"/>
      <c r="L28" s="3"/>
      <c r="Q28" s="38"/>
      <c r="R28" s="38"/>
    </row>
    <row r="29" spans="1:44" ht="20.25" customHeight="1" x14ac:dyDescent="0.3">
      <c r="A29" s="12" t="s">
        <v>14</v>
      </c>
      <c r="G29" s="9" t="s">
        <v>22</v>
      </c>
      <c r="H29" s="10" t="s">
        <v>18</v>
      </c>
      <c r="I29" s="11"/>
      <c r="J29" s="11"/>
      <c r="K29" s="10" t="s">
        <v>18</v>
      </c>
      <c r="N29" s="83">
        <v>43057</v>
      </c>
      <c r="Q29" s="212">
        <v>43460</v>
      </c>
      <c r="V29" s="106">
        <v>43121</v>
      </c>
      <c r="W29" s="38"/>
      <c r="AA29" s="212">
        <v>43149</v>
      </c>
    </row>
    <row r="30" spans="1:44" ht="18.75" customHeight="1" thickBot="1" x14ac:dyDescent="0.3">
      <c r="A30" s="85" t="s">
        <v>1</v>
      </c>
      <c r="B30" s="16" t="s">
        <v>2</v>
      </c>
      <c r="C30" s="16"/>
      <c r="D30" s="17" t="s">
        <v>162</v>
      </c>
      <c r="E30" s="18" t="s">
        <v>163</v>
      </c>
      <c r="F30" s="19" t="s">
        <v>164</v>
      </c>
      <c r="G30" s="20" t="s">
        <v>23</v>
      </c>
      <c r="H30" s="21" t="s">
        <v>25</v>
      </c>
      <c r="I30" s="22" t="s">
        <v>66</v>
      </c>
      <c r="J30" s="221" t="s">
        <v>171</v>
      </c>
      <c r="K30" s="23" t="s">
        <v>36</v>
      </c>
      <c r="L30" s="86" t="s">
        <v>11</v>
      </c>
      <c r="N30" s="34">
        <v>1</v>
      </c>
      <c r="O30" s="52">
        <v>33</v>
      </c>
      <c r="P30" s="49" t="s">
        <v>43</v>
      </c>
      <c r="Q30" s="34">
        <v>1</v>
      </c>
      <c r="R30" s="46">
        <v>538</v>
      </c>
      <c r="S30" s="47" t="s">
        <v>97</v>
      </c>
      <c r="T30" s="111"/>
      <c r="U30" s="112"/>
      <c r="V30" s="213">
        <v>1</v>
      </c>
      <c r="W30" s="110">
        <v>538</v>
      </c>
      <c r="X30" s="116" t="s">
        <v>97</v>
      </c>
      <c r="Y30" s="111"/>
      <c r="Z30" s="112"/>
      <c r="AA30" s="34">
        <v>1</v>
      </c>
      <c r="AB30" s="47" t="s">
        <v>3</v>
      </c>
    </row>
    <row r="31" spans="1:44" ht="15" customHeight="1" x14ac:dyDescent="0.25">
      <c r="A31" s="199">
        <v>538</v>
      </c>
      <c r="B31" s="203" t="s">
        <v>97</v>
      </c>
      <c r="C31" s="203" t="s">
        <v>98</v>
      </c>
      <c r="D31" s="169">
        <v>3</v>
      </c>
      <c r="E31" s="156">
        <v>1</v>
      </c>
      <c r="F31" s="170">
        <v>1</v>
      </c>
      <c r="G31" s="157">
        <v>2</v>
      </c>
      <c r="H31" s="156">
        <v>1</v>
      </c>
      <c r="I31" s="158">
        <v>2</v>
      </c>
      <c r="J31" s="223"/>
      <c r="K31" s="159">
        <f t="shared" ref="K31:K44" si="1">SUM(H31:J31)</f>
        <v>3</v>
      </c>
      <c r="L31" s="210">
        <v>1</v>
      </c>
      <c r="N31" s="33">
        <v>2</v>
      </c>
      <c r="O31" s="61">
        <v>25</v>
      </c>
      <c r="P31" s="47" t="s">
        <v>20</v>
      </c>
      <c r="Q31" s="33">
        <v>2</v>
      </c>
      <c r="R31" s="46">
        <v>704</v>
      </c>
      <c r="S31" s="47" t="s">
        <v>63</v>
      </c>
      <c r="T31" s="111"/>
      <c r="U31" s="112"/>
      <c r="V31" s="214">
        <v>2</v>
      </c>
      <c r="W31" s="110">
        <v>3107</v>
      </c>
      <c r="X31" s="60" t="s">
        <v>33</v>
      </c>
      <c r="Y31" s="111"/>
      <c r="Z31" s="112"/>
      <c r="AA31" s="33">
        <v>2</v>
      </c>
      <c r="AB31" s="47" t="s">
        <v>97</v>
      </c>
    </row>
    <row r="32" spans="1:44" ht="15" customHeight="1" x14ac:dyDescent="0.25">
      <c r="A32" s="205">
        <v>4231</v>
      </c>
      <c r="B32" s="203" t="s">
        <v>52</v>
      </c>
      <c r="C32" s="203" t="s">
        <v>87</v>
      </c>
      <c r="D32" s="169">
        <v>6</v>
      </c>
      <c r="E32" s="161">
        <v>6</v>
      </c>
      <c r="F32" s="169">
        <v>7</v>
      </c>
      <c r="G32" s="157">
        <v>12</v>
      </c>
      <c r="H32" s="161">
        <v>5</v>
      </c>
      <c r="I32" s="162">
        <v>3</v>
      </c>
      <c r="J32" s="224"/>
      <c r="K32" s="159">
        <f t="shared" si="1"/>
        <v>8</v>
      </c>
      <c r="L32" s="211">
        <v>2</v>
      </c>
      <c r="N32" s="33">
        <v>3</v>
      </c>
      <c r="O32" s="44">
        <v>538</v>
      </c>
      <c r="P32" s="47" t="s">
        <v>97</v>
      </c>
      <c r="Q32" s="33">
        <v>3</v>
      </c>
      <c r="R32" s="44">
        <v>3107</v>
      </c>
      <c r="S32" s="49" t="s">
        <v>33</v>
      </c>
      <c r="T32" s="111"/>
      <c r="U32" s="112"/>
      <c r="V32" s="214">
        <v>3</v>
      </c>
      <c r="W32" s="110">
        <v>1818</v>
      </c>
      <c r="X32" s="65" t="s">
        <v>50</v>
      </c>
      <c r="Y32" s="111"/>
      <c r="Z32" s="112"/>
      <c r="AA32" s="33">
        <v>3</v>
      </c>
      <c r="AB32" s="47" t="s">
        <v>52</v>
      </c>
    </row>
    <row r="33" spans="1:28" ht="15" customHeight="1" x14ac:dyDescent="0.25">
      <c r="A33" s="199">
        <v>704</v>
      </c>
      <c r="B33" s="203" t="s">
        <v>63</v>
      </c>
      <c r="C33" s="203" t="s">
        <v>85</v>
      </c>
      <c r="D33" s="169">
        <v>7</v>
      </c>
      <c r="E33" s="161">
        <v>2</v>
      </c>
      <c r="F33" s="160" t="s">
        <v>160</v>
      </c>
      <c r="G33" s="157">
        <v>9</v>
      </c>
      <c r="H33" s="161">
        <v>4</v>
      </c>
      <c r="I33" s="162">
        <v>5</v>
      </c>
      <c r="J33" s="224">
        <v>0.01</v>
      </c>
      <c r="K33" s="159">
        <f t="shared" si="1"/>
        <v>9.01</v>
      </c>
      <c r="L33" s="211">
        <v>3</v>
      </c>
      <c r="N33" s="33">
        <v>5</v>
      </c>
      <c r="O33" s="46">
        <v>3107</v>
      </c>
      <c r="P33" s="43" t="s">
        <v>33</v>
      </c>
      <c r="Q33" s="33">
        <v>5</v>
      </c>
      <c r="R33" s="46">
        <v>3035</v>
      </c>
      <c r="S33" s="47" t="s">
        <v>3</v>
      </c>
      <c r="T33" s="111"/>
      <c r="U33" s="112"/>
      <c r="V33" s="214">
        <v>5</v>
      </c>
      <c r="W33" s="110">
        <v>24</v>
      </c>
      <c r="X33" s="116" t="s">
        <v>4</v>
      </c>
      <c r="Y33" s="111"/>
      <c r="Z33" s="112"/>
      <c r="AA33" s="33">
        <v>5</v>
      </c>
      <c r="AB33" s="47" t="s">
        <v>63</v>
      </c>
    </row>
    <row r="34" spans="1:28" ht="15" customHeight="1" x14ac:dyDescent="0.25">
      <c r="A34" s="199">
        <v>25</v>
      </c>
      <c r="B34" s="203" t="s">
        <v>20</v>
      </c>
      <c r="C34" s="203" t="s">
        <v>101</v>
      </c>
      <c r="D34" s="169">
        <v>2</v>
      </c>
      <c r="E34" s="161">
        <v>8</v>
      </c>
      <c r="F34" s="169">
        <v>6</v>
      </c>
      <c r="G34" s="157">
        <v>8</v>
      </c>
      <c r="H34" s="161">
        <v>3</v>
      </c>
      <c r="I34" s="162">
        <v>6</v>
      </c>
      <c r="J34" s="224">
        <v>0.1</v>
      </c>
      <c r="K34" s="159">
        <f t="shared" si="1"/>
        <v>9.1</v>
      </c>
      <c r="L34" s="211">
        <v>4</v>
      </c>
      <c r="N34" s="33">
        <v>6</v>
      </c>
      <c r="O34" s="46">
        <v>20</v>
      </c>
      <c r="P34" s="47" t="s">
        <v>52</v>
      </c>
      <c r="Q34" s="33">
        <v>6</v>
      </c>
      <c r="R34" s="46">
        <v>4231</v>
      </c>
      <c r="S34" s="47" t="s">
        <v>52</v>
      </c>
      <c r="T34" s="111"/>
      <c r="U34" s="112"/>
      <c r="V34" s="214">
        <v>6</v>
      </c>
      <c r="W34" s="110">
        <v>25</v>
      </c>
      <c r="X34" s="116" t="s">
        <v>20</v>
      </c>
      <c r="Y34" s="111"/>
      <c r="Z34" s="112"/>
      <c r="AA34" s="33">
        <v>6</v>
      </c>
      <c r="AB34" s="47" t="s">
        <v>20</v>
      </c>
    </row>
    <row r="35" spans="1:28" ht="15" customHeight="1" x14ac:dyDescent="0.25">
      <c r="A35" s="199">
        <v>3107</v>
      </c>
      <c r="B35" s="203" t="s">
        <v>33</v>
      </c>
      <c r="C35" s="203" t="s">
        <v>99</v>
      </c>
      <c r="D35" s="169">
        <v>5</v>
      </c>
      <c r="E35" s="161">
        <v>3</v>
      </c>
      <c r="F35" s="169">
        <v>2</v>
      </c>
      <c r="G35" s="157">
        <v>5</v>
      </c>
      <c r="H35" s="161">
        <v>2</v>
      </c>
      <c r="I35" s="162">
        <v>7</v>
      </c>
      <c r="J35" s="224">
        <v>0.2</v>
      </c>
      <c r="K35" s="159">
        <f t="shared" si="1"/>
        <v>9.1999999999999993</v>
      </c>
      <c r="L35" s="211">
        <v>5</v>
      </c>
      <c r="N35" s="33">
        <v>7</v>
      </c>
      <c r="O35" s="46">
        <v>704</v>
      </c>
      <c r="P35" s="47" t="s">
        <v>63</v>
      </c>
      <c r="Q35" s="33">
        <v>7</v>
      </c>
      <c r="R35" s="46">
        <v>24</v>
      </c>
      <c r="S35" s="47" t="s">
        <v>4</v>
      </c>
      <c r="T35" s="111"/>
      <c r="U35" s="112"/>
      <c r="V35" s="214">
        <v>7</v>
      </c>
      <c r="W35" s="110">
        <v>4231</v>
      </c>
      <c r="X35" s="116" t="s">
        <v>52</v>
      </c>
      <c r="Y35" s="111"/>
      <c r="Z35" s="112"/>
      <c r="AA35" s="33">
        <v>7</v>
      </c>
      <c r="AB35" s="49" t="s">
        <v>33</v>
      </c>
    </row>
    <row r="36" spans="1:28" ht="15" customHeight="1" x14ac:dyDescent="0.25">
      <c r="A36" s="84">
        <v>3035</v>
      </c>
      <c r="B36" s="47" t="s">
        <v>3</v>
      </c>
      <c r="C36" s="49" t="s">
        <v>100</v>
      </c>
      <c r="D36" s="169">
        <v>14</v>
      </c>
      <c r="E36" s="161">
        <v>5</v>
      </c>
      <c r="F36" s="171">
        <v>16</v>
      </c>
      <c r="G36" s="157">
        <v>19</v>
      </c>
      <c r="H36" s="161">
        <v>9</v>
      </c>
      <c r="I36" s="162">
        <v>1</v>
      </c>
      <c r="J36" s="224"/>
      <c r="K36" s="159">
        <f t="shared" si="1"/>
        <v>10</v>
      </c>
      <c r="L36" s="163">
        <v>6</v>
      </c>
      <c r="N36" s="33">
        <v>8</v>
      </c>
      <c r="O36" s="61">
        <v>24</v>
      </c>
      <c r="P36" s="62" t="s">
        <v>4</v>
      </c>
      <c r="Q36" s="33">
        <v>8</v>
      </c>
      <c r="R36" s="46">
        <v>25</v>
      </c>
      <c r="S36" s="47" t="s">
        <v>20</v>
      </c>
      <c r="T36" s="111"/>
      <c r="U36" s="112"/>
      <c r="V36" s="214">
        <v>8</v>
      </c>
      <c r="W36" s="110">
        <v>21</v>
      </c>
      <c r="X36" s="117" t="s">
        <v>103</v>
      </c>
      <c r="Y36" s="111"/>
      <c r="Z36" s="112"/>
      <c r="AA36" s="33">
        <v>8</v>
      </c>
      <c r="AB36" s="62" t="s">
        <v>107</v>
      </c>
    </row>
    <row r="37" spans="1:28" ht="15" customHeight="1" x14ac:dyDescent="0.25">
      <c r="A37" s="92">
        <v>1818</v>
      </c>
      <c r="B37" s="195" t="s">
        <v>50</v>
      </c>
      <c r="C37" s="195" t="s">
        <v>85</v>
      </c>
      <c r="D37" s="169">
        <v>11</v>
      </c>
      <c r="E37" s="161">
        <v>12</v>
      </c>
      <c r="F37" s="169">
        <v>3</v>
      </c>
      <c r="G37" s="157">
        <v>14</v>
      </c>
      <c r="H37" s="161">
        <v>7</v>
      </c>
      <c r="I37" s="162">
        <v>4</v>
      </c>
      <c r="J37" s="224"/>
      <c r="K37" s="159">
        <f t="shared" si="1"/>
        <v>11</v>
      </c>
      <c r="L37" s="163">
        <v>7</v>
      </c>
      <c r="N37" s="33">
        <v>9</v>
      </c>
      <c r="O37" s="51">
        <v>729</v>
      </c>
      <c r="P37" s="47" t="s">
        <v>64</v>
      </c>
      <c r="Q37" s="33">
        <v>9</v>
      </c>
      <c r="R37" s="46">
        <v>3845</v>
      </c>
      <c r="S37" s="47" t="s">
        <v>49</v>
      </c>
      <c r="T37" s="111"/>
      <c r="U37" s="112"/>
      <c r="V37" s="214">
        <v>9</v>
      </c>
      <c r="W37" s="49">
        <v>31</v>
      </c>
      <c r="X37" s="116" t="s">
        <v>44</v>
      </c>
      <c r="Y37" s="111"/>
      <c r="Z37" s="112"/>
      <c r="AA37" s="33">
        <v>9</v>
      </c>
      <c r="AB37" s="47" t="s">
        <v>49</v>
      </c>
    </row>
    <row r="38" spans="1:28" ht="15" customHeight="1" x14ac:dyDescent="0.25">
      <c r="A38" s="84">
        <v>3845</v>
      </c>
      <c r="B38" s="47" t="s">
        <v>49</v>
      </c>
      <c r="C38" s="59" t="s">
        <v>102</v>
      </c>
      <c r="D38" s="169">
        <v>4</v>
      </c>
      <c r="E38" s="161">
        <v>9</v>
      </c>
      <c r="F38" s="169">
        <v>10</v>
      </c>
      <c r="G38" s="157">
        <v>13</v>
      </c>
      <c r="H38" s="161">
        <v>6</v>
      </c>
      <c r="I38" s="162">
        <v>9</v>
      </c>
      <c r="J38" s="224"/>
      <c r="K38" s="159">
        <f t="shared" si="1"/>
        <v>15</v>
      </c>
      <c r="L38" s="163">
        <v>8</v>
      </c>
      <c r="N38" s="33">
        <v>11</v>
      </c>
      <c r="O38" s="46">
        <v>1818</v>
      </c>
      <c r="P38" s="59" t="s">
        <v>50</v>
      </c>
      <c r="Q38" s="33">
        <v>11</v>
      </c>
      <c r="R38" s="46">
        <v>729</v>
      </c>
      <c r="S38" s="47" t="s">
        <v>64</v>
      </c>
      <c r="T38" s="111"/>
      <c r="U38" s="112"/>
      <c r="V38" s="214">
        <v>11</v>
      </c>
      <c r="W38" s="110">
        <v>4267</v>
      </c>
      <c r="X38" s="60" t="s">
        <v>45</v>
      </c>
      <c r="Y38" s="111"/>
      <c r="Z38" s="112"/>
      <c r="AA38" s="33">
        <v>11</v>
      </c>
      <c r="AB38" s="47" t="s">
        <v>4</v>
      </c>
    </row>
    <row r="39" spans="1:28" ht="15" customHeight="1" x14ac:dyDescent="0.25">
      <c r="A39" s="84">
        <v>24</v>
      </c>
      <c r="B39" s="47" t="s">
        <v>4</v>
      </c>
      <c r="C39" s="59" t="s">
        <v>101</v>
      </c>
      <c r="D39" s="169">
        <v>8</v>
      </c>
      <c r="E39" s="161">
        <v>7</v>
      </c>
      <c r="F39" s="169">
        <v>5</v>
      </c>
      <c r="G39" s="157">
        <v>12</v>
      </c>
      <c r="H39" s="161">
        <v>5</v>
      </c>
      <c r="I39" s="162">
        <v>11</v>
      </c>
      <c r="J39" s="224"/>
      <c r="K39" s="159">
        <f t="shared" si="1"/>
        <v>16</v>
      </c>
      <c r="L39" s="163">
        <v>9</v>
      </c>
      <c r="N39" s="33">
        <v>12</v>
      </c>
      <c r="O39" s="46">
        <v>14</v>
      </c>
      <c r="P39" s="47" t="s">
        <v>5</v>
      </c>
      <c r="Q39" s="33">
        <v>12</v>
      </c>
      <c r="R39" s="46">
        <v>1818</v>
      </c>
      <c r="S39" s="59" t="s">
        <v>50</v>
      </c>
      <c r="T39" s="111"/>
      <c r="U39" s="112"/>
      <c r="V39" s="214">
        <v>12</v>
      </c>
      <c r="W39" s="110">
        <v>4224</v>
      </c>
      <c r="X39" s="116" t="s">
        <v>107</v>
      </c>
      <c r="Y39" s="111"/>
      <c r="Z39" s="112"/>
      <c r="AA39" s="33">
        <v>12</v>
      </c>
      <c r="AB39" s="47" t="s">
        <v>3</v>
      </c>
    </row>
    <row r="40" spans="1:28" ht="15" customHeight="1" x14ac:dyDescent="0.25">
      <c r="A40" s="84">
        <v>4224</v>
      </c>
      <c r="B40" s="47" t="s">
        <v>107</v>
      </c>
      <c r="C40" s="54" t="s">
        <v>95</v>
      </c>
      <c r="D40" s="169">
        <v>16</v>
      </c>
      <c r="E40" s="161">
        <v>18</v>
      </c>
      <c r="F40" s="169">
        <v>12</v>
      </c>
      <c r="G40" s="157">
        <v>28</v>
      </c>
      <c r="H40" s="161">
        <v>11</v>
      </c>
      <c r="I40" s="162">
        <v>8</v>
      </c>
      <c r="J40" s="224">
        <v>0.01</v>
      </c>
      <c r="K40" s="159">
        <f t="shared" si="1"/>
        <v>19.010000000000002</v>
      </c>
      <c r="L40" s="163">
        <v>10</v>
      </c>
      <c r="N40" s="33">
        <v>13</v>
      </c>
      <c r="O40" s="46">
        <v>7</v>
      </c>
      <c r="P40" s="49" t="s">
        <v>157</v>
      </c>
      <c r="Q40" s="33">
        <v>13</v>
      </c>
      <c r="R40" s="48">
        <v>31</v>
      </c>
      <c r="S40" s="47" t="s">
        <v>44</v>
      </c>
      <c r="T40" s="111"/>
      <c r="U40" s="112"/>
      <c r="V40" s="214">
        <v>13</v>
      </c>
      <c r="W40" s="110">
        <v>14</v>
      </c>
      <c r="X40" s="116" t="s">
        <v>5</v>
      </c>
      <c r="Y40" s="111"/>
      <c r="Z40" s="112"/>
      <c r="AA40" s="33">
        <v>13</v>
      </c>
      <c r="AB40" s="75" t="s">
        <v>103</v>
      </c>
    </row>
    <row r="41" spans="1:28" ht="15" customHeight="1" x14ac:dyDescent="0.25">
      <c r="A41" s="88">
        <v>31</v>
      </c>
      <c r="B41" s="47" t="s">
        <v>44</v>
      </c>
      <c r="C41" s="59" t="s">
        <v>105</v>
      </c>
      <c r="D41" s="169">
        <v>10</v>
      </c>
      <c r="E41" s="161">
        <v>13</v>
      </c>
      <c r="F41" s="169">
        <v>9</v>
      </c>
      <c r="G41" s="157">
        <v>19</v>
      </c>
      <c r="H41" s="161">
        <v>9</v>
      </c>
      <c r="I41" s="162">
        <v>10</v>
      </c>
      <c r="J41" s="224">
        <v>0.1</v>
      </c>
      <c r="K41" s="159">
        <f t="shared" si="1"/>
        <v>19.100000000000001</v>
      </c>
      <c r="L41" s="163">
        <v>11</v>
      </c>
      <c r="N41" s="33">
        <v>14</v>
      </c>
      <c r="O41" s="46">
        <v>3035</v>
      </c>
      <c r="P41" s="47" t="s">
        <v>3</v>
      </c>
      <c r="Q41" s="33">
        <v>14</v>
      </c>
      <c r="R41" s="46">
        <v>3284</v>
      </c>
      <c r="S41" s="49" t="s">
        <v>51</v>
      </c>
      <c r="T41" s="111"/>
      <c r="U41" s="112"/>
      <c r="V41" s="214">
        <v>14</v>
      </c>
      <c r="W41" s="115">
        <v>13</v>
      </c>
      <c r="X41" s="116" t="s">
        <v>108</v>
      </c>
      <c r="Y41" s="111"/>
      <c r="Z41" s="112"/>
      <c r="AA41" s="33">
        <v>14</v>
      </c>
      <c r="AB41" s="49" t="s">
        <v>45</v>
      </c>
    </row>
    <row r="42" spans="1:28" ht="15" customHeight="1" x14ac:dyDescent="0.25">
      <c r="A42" s="84">
        <v>21</v>
      </c>
      <c r="B42" s="75" t="s">
        <v>103</v>
      </c>
      <c r="C42" s="76" t="s">
        <v>104</v>
      </c>
      <c r="D42" s="169">
        <v>17</v>
      </c>
      <c r="E42" s="161">
        <v>10</v>
      </c>
      <c r="F42" s="171">
        <v>8</v>
      </c>
      <c r="G42" s="157">
        <v>18</v>
      </c>
      <c r="H42" s="161">
        <v>8</v>
      </c>
      <c r="I42" s="162">
        <v>12</v>
      </c>
      <c r="J42" s="224"/>
      <c r="K42" s="159">
        <f t="shared" si="1"/>
        <v>20</v>
      </c>
      <c r="L42" s="163">
        <v>12</v>
      </c>
      <c r="N42" s="33">
        <v>16</v>
      </c>
      <c r="O42" s="46">
        <v>4224</v>
      </c>
      <c r="P42" s="47" t="s">
        <v>107</v>
      </c>
      <c r="Q42" s="33">
        <v>16</v>
      </c>
      <c r="R42" s="46">
        <v>4267</v>
      </c>
      <c r="S42" s="49" t="s">
        <v>45</v>
      </c>
      <c r="T42" s="111"/>
      <c r="U42" s="112"/>
      <c r="V42" s="214">
        <v>16</v>
      </c>
      <c r="W42" s="110">
        <v>3035</v>
      </c>
      <c r="X42" s="116" t="s">
        <v>3</v>
      </c>
      <c r="Y42" s="111"/>
      <c r="Z42" s="112"/>
      <c r="AA42" s="33">
        <v>16</v>
      </c>
      <c r="AB42" s="47" t="s">
        <v>173</v>
      </c>
    </row>
    <row r="43" spans="1:28" ht="15" customHeight="1" x14ac:dyDescent="0.25">
      <c r="A43" s="84">
        <v>4267</v>
      </c>
      <c r="B43" s="49" t="s">
        <v>45</v>
      </c>
      <c r="C43" s="49" t="s">
        <v>106</v>
      </c>
      <c r="D43" s="169">
        <v>15</v>
      </c>
      <c r="E43" s="161">
        <v>16</v>
      </c>
      <c r="F43" s="169">
        <v>11</v>
      </c>
      <c r="G43" s="157">
        <v>26</v>
      </c>
      <c r="H43" s="161">
        <v>10</v>
      </c>
      <c r="I43" s="162">
        <v>13</v>
      </c>
      <c r="J43" s="224"/>
      <c r="K43" s="159">
        <f t="shared" si="1"/>
        <v>23</v>
      </c>
      <c r="L43" s="163">
        <v>13</v>
      </c>
      <c r="N43" s="33">
        <v>17</v>
      </c>
      <c r="O43" s="46">
        <v>21</v>
      </c>
      <c r="P43" s="75" t="s">
        <v>103</v>
      </c>
      <c r="Q43" s="33">
        <v>17</v>
      </c>
      <c r="R43" s="46">
        <v>4329</v>
      </c>
      <c r="S43" s="49" t="s">
        <v>169</v>
      </c>
      <c r="T43" s="111"/>
      <c r="U43" s="112"/>
      <c r="V43" s="214">
        <v>17</v>
      </c>
      <c r="W43" s="110">
        <v>20</v>
      </c>
      <c r="X43" s="116" t="s">
        <v>52</v>
      </c>
      <c r="Y43" s="111"/>
      <c r="Z43" s="112"/>
      <c r="AA43" s="33">
        <v>17</v>
      </c>
      <c r="AB43" s="47" t="s">
        <v>110</v>
      </c>
    </row>
    <row r="44" spans="1:28" ht="15" customHeight="1" thickBot="1" x14ac:dyDescent="0.3">
      <c r="A44" s="89">
        <v>74</v>
      </c>
      <c r="B44" s="45" t="s">
        <v>110</v>
      </c>
      <c r="C44" s="58" t="s">
        <v>111</v>
      </c>
      <c r="D44" s="165" t="s">
        <v>160</v>
      </c>
      <c r="E44" s="165">
        <v>24</v>
      </c>
      <c r="F44" s="172">
        <v>18</v>
      </c>
      <c r="G44" s="166">
        <v>42</v>
      </c>
      <c r="H44" s="165">
        <v>12</v>
      </c>
      <c r="I44" s="167">
        <v>14</v>
      </c>
      <c r="J44" s="225"/>
      <c r="K44" s="159">
        <f t="shared" si="1"/>
        <v>26</v>
      </c>
      <c r="L44" s="173">
        <v>14</v>
      </c>
      <c r="N44" s="37"/>
      <c r="O44" s="82"/>
      <c r="P44" s="70"/>
      <c r="Q44" s="33">
        <v>23</v>
      </c>
      <c r="R44" s="46">
        <v>1763</v>
      </c>
      <c r="S44" s="47" t="s">
        <v>170</v>
      </c>
      <c r="T44" s="111"/>
      <c r="U44" s="112"/>
    </row>
    <row r="45" spans="1:28" ht="15" customHeight="1" x14ac:dyDescent="0.25">
      <c r="A45" s="140"/>
      <c r="B45" s="127"/>
      <c r="C45" s="148"/>
      <c r="D45" s="142"/>
      <c r="E45" s="142"/>
      <c r="F45" s="149"/>
      <c r="G45" s="137"/>
      <c r="H45" s="142"/>
      <c r="I45" s="136"/>
      <c r="J45" s="136"/>
      <c r="K45" s="137"/>
      <c r="L45" s="150"/>
      <c r="N45" s="37"/>
      <c r="O45" s="38"/>
      <c r="P45" s="38"/>
      <c r="Q45" s="35">
        <v>24</v>
      </c>
      <c r="R45" s="46">
        <v>74</v>
      </c>
      <c r="S45" s="47" t="s">
        <v>110</v>
      </c>
      <c r="T45" s="111"/>
      <c r="U45" s="112"/>
    </row>
    <row r="46" spans="1:28" ht="15" customHeight="1" x14ac:dyDescent="0.25">
      <c r="A46" s="82"/>
      <c r="B46" s="70"/>
      <c r="C46" s="146"/>
      <c r="D46" s="139"/>
      <c r="E46" s="139"/>
      <c r="F46" s="147"/>
      <c r="G46" s="41"/>
      <c r="H46" s="139"/>
      <c r="I46" s="138"/>
      <c r="J46" s="138"/>
      <c r="K46" s="41"/>
      <c r="L46" s="145"/>
      <c r="N46" s="37"/>
      <c r="O46" s="38"/>
      <c r="P46" s="38"/>
      <c r="Q46" s="72"/>
      <c r="R46" s="38"/>
    </row>
    <row r="47" spans="1:28" ht="15" customHeight="1" thickBot="1" x14ac:dyDescent="0.3">
      <c r="D47" s="3"/>
      <c r="E47" s="3"/>
      <c r="G47" s="3"/>
      <c r="H47" s="3"/>
      <c r="I47" s="3"/>
      <c r="J47" s="3"/>
      <c r="K47" s="3"/>
      <c r="L47" s="3"/>
      <c r="N47" s="37"/>
      <c r="O47" s="38"/>
      <c r="P47" s="38"/>
      <c r="Q47" s="72"/>
      <c r="R47" s="38"/>
    </row>
    <row r="48" spans="1:28" ht="20.25" customHeight="1" x14ac:dyDescent="0.3">
      <c r="A48" s="12" t="s">
        <v>6</v>
      </c>
      <c r="G48" s="9" t="s">
        <v>22</v>
      </c>
      <c r="H48" s="10" t="s">
        <v>18</v>
      </c>
      <c r="I48" s="11"/>
      <c r="J48" s="11"/>
      <c r="K48" s="10" t="s">
        <v>18</v>
      </c>
      <c r="N48" s="37"/>
      <c r="O48" s="38"/>
      <c r="P48" s="38"/>
      <c r="Q48" s="71"/>
      <c r="R48" s="38"/>
    </row>
    <row r="49" spans="1:28" ht="18" customHeight="1" thickBot="1" x14ac:dyDescent="0.3">
      <c r="A49" s="85" t="s">
        <v>1</v>
      </c>
      <c r="B49" s="16" t="s">
        <v>2</v>
      </c>
      <c r="C49" s="16"/>
      <c r="D49" s="17" t="s">
        <v>162</v>
      </c>
      <c r="E49" s="18" t="s">
        <v>163</v>
      </c>
      <c r="F49" s="19" t="s">
        <v>164</v>
      </c>
      <c r="G49" s="20" t="s">
        <v>23</v>
      </c>
      <c r="H49" s="21" t="s">
        <v>25</v>
      </c>
      <c r="I49" s="22" t="s">
        <v>66</v>
      </c>
      <c r="J49" s="221" t="s">
        <v>171</v>
      </c>
      <c r="K49" s="23" t="s">
        <v>36</v>
      </c>
      <c r="L49" s="86" t="s">
        <v>11</v>
      </c>
      <c r="N49" s="38"/>
      <c r="O49" s="38"/>
      <c r="P49" s="38"/>
      <c r="Q49" s="38"/>
      <c r="R49" s="38"/>
    </row>
    <row r="50" spans="1:28" ht="15" customHeight="1" x14ac:dyDescent="0.25">
      <c r="A50" s="199">
        <v>1919</v>
      </c>
      <c r="B50" s="203" t="s">
        <v>21</v>
      </c>
      <c r="C50" s="203" t="s">
        <v>119</v>
      </c>
      <c r="D50" s="169">
        <v>2</v>
      </c>
      <c r="E50" s="156">
        <v>1</v>
      </c>
      <c r="F50" s="170">
        <v>1</v>
      </c>
      <c r="G50" s="157">
        <v>2</v>
      </c>
      <c r="H50" s="156">
        <v>1</v>
      </c>
      <c r="I50" s="158">
        <v>1</v>
      </c>
      <c r="J50" s="223"/>
      <c r="K50" s="159">
        <f t="shared" ref="K50:K67" si="2">SUM(H50:J50)</f>
        <v>2</v>
      </c>
      <c r="L50" s="210">
        <v>1</v>
      </c>
      <c r="N50" s="83">
        <v>43057</v>
      </c>
      <c r="O50" s="38"/>
      <c r="P50" s="38"/>
      <c r="Q50" s="212">
        <v>43460</v>
      </c>
      <c r="V50" s="106">
        <v>43121</v>
      </c>
      <c r="W50" s="38"/>
    </row>
    <row r="51" spans="1:28" ht="15" customHeight="1" x14ac:dyDescent="0.25">
      <c r="A51" s="206">
        <v>28</v>
      </c>
      <c r="B51" s="207" t="s">
        <v>55</v>
      </c>
      <c r="C51" s="207" t="s">
        <v>84</v>
      </c>
      <c r="D51" s="169">
        <v>3</v>
      </c>
      <c r="E51" s="161">
        <v>4</v>
      </c>
      <c r="F51" s="169">
        <v>2</v>
      </c>
      <c r="G51" s="157">
        <v>5</v>
      </c>
      <c r="H51" s="161">
        <v>2</v>
      </c>
      <c r="I51" s="162">
        <v>2</v>
      </c>
      <c r="J51" s="224"/>
      <c r="K51" s="159">
        <f t="shared" si="2"/>
        <v>4</v>
      </c>
      <c r="L51" s="211">
        <v>2</v>
      </c>
      <c r="N51" s="34">
        <v>1</v>
      </c>
      <c r="O51" s="46">
        <v>3560</v>
      </c>
      <c r="P51" s="47" t="s">
        <v>32</v>
      </c>
      <c r="Q51" s="34">
        <v>1</v>
      </c>
      <c r="R51" s="46">
        <v>1919</v>
      </c>
      <c r="S51" s="47" t="s">
        <v>21</v>
      </c>
      <c r="T51" s="111"/>
      <c r="U51" s="112"/>
      <c r="V51" s="216">
        <v>1</v>
      </c>
      <c r="W51" s="110">
        <v>1919</v>
      </c>
      <c r="X51" s="47" t="s">
        <v>21</v>
      </c>
      <c r="Y51" s="111"/>
      <c r="Z51" s="112"/>
      <c r="AA51" s="34">
        <v>1</v>
      </c>
      <c r="AB51" s="47" t="s">
        <v>21</v>
      </c>
    </row>
    <row r="52" spans="1:28" ht="15" customHeight="1" x14ac:dyDescent="0.25">
      <c r="A52" s="199">
        <v>1232</v>
      </c>
      <c r="B52" s="203" t="s">
        <v>7</v>
      </c>
      <c r="C52" s="203" t="s">
        <v>122</v>
      </c>
      <c r="D52" s="169">
        <v>4</v>
      </c>
      <c r="E52" s="161">
        <v>3</v>
      </c>
      <c r="F52" s="169">
        <v>5</v>
      </c>
      <c r="G52" s="157">
        <v>7</v>
      </c>
      <c r="H52" s="161">
        <v>3</v>
      </c>
      <c r="I52" s="162">
        <v>3</v>
      </c>
      <c r="J52" s="224"/>
      <c r="K52" s="159">
        <f t="shared" si="2"/>
        <v>6</v>
      </c>
      <c r="L52" s="211">
        <v>3</v>
      </c>
      <c r="N52" s="33">
        <v>3</v>
      </c>
      <c r="O52" s="52">
        <v>28</v>
      </c>
      <c r="P52" s="47" t="s">
        <v>55</v>
      </c>
      <c r="Q52" s="33">
        <v>3</v>
      </c>
      <c r="R52" s="46">
        <v>1232</v>
      </c>
      <c r="S52" s="47" t="s">
        <v>7</v>
      </c>
      <c r="T52" s="111"/>
      <c r="U52" s="112"/>
      <c r="V52" s="217">
        <v>3</v>
      </c>
      <c r="W52" s="110">
        <v>1811</v>
      </c>
      <c r="X52" s="49" t="s">
        <v>31</v>
      </c>
      <c r="Y52" s="111"/>
      <c r="Z52" s="112"/>
      <c r="AA52" s="33">
        <v>3</v>
      </c>
      <c r="AB52" s="47" t="s">
        <v>7</v>
      </c>
    </row>
    <row r="53" spans="1:28" ht="15" customHeight="1" x14ac:dyDescent="0.25">
      <c r="A53" s="199">
        <v>1811</v>
      </c>
      <c r="B53" s="203" t="s">
        <v>31</v>
      </c>
      <c r="C53" s="203" t="s">
        <v>85</v>
      </c>
      <c r="D53" s="169">
        <v>5</v>
      </c>
      <c r="E53" s="161">
        <v>9</v>
      </c>
      <c r="F53" s="169">
        <v>3</v>
      </c>
      <c r="G53" s="157">
        <v>8</v>
      </c>
      <c r="H53" s="161">
        <v>4</v>
      </c>
      <c r="I53" s="162">
        <v>4</v>
      </c>
      <c r="J53" s="224"/>
      <c r="K53" s="159">
        <f t="shared" si="2"/>
        <v>8</v>
      </c>
      <c r="L53" s="211">
        <v>4</v>
      </c>
      <c r="N53" s="33">
        <v>4</v>
      </c>
      <c r="O53" s="79">
        <v>1232</v>
      </c>
      <c r="P53" s="47" t="s">
        <v>7</v>
      </c>
      <c r="Q53" s="33">
        <v>4</v>
      </c>
      <c r="R53" s="215">
        <v>28</v>
      </c>
      <c r="S53" s="47" t="s">
        <v>55</v>
      </c>
      <c r="T53" s="111"/>
      <c r="U53" s="112"/>
      <c r="V53" s="217">
        <v>4</v>
      </c>
      <c r="W53" s="110">
        <v>4020</v>
      </c>
      <c r="X53" s="47" t="s">
        <v>120</v>
      </c>
      <c r="Y53" s="111"/>
      <c r="Z53" s="112"/>
      <c r="AA53" s="33">
        <v>4</v>
      </c>
      <c r="AB53" s="49" t="s">
        <v>174</v>
      </c>
    </row>
    <row r="54" spans="1:28" ht="15" customHeight="1" x14ac:dyDescent="0.25">
      <c r="A54" s="199">
        <v>1853</v>
      </c>
      <c r="B54" s="203" t="s">
        <v>57</v>
      </c>
      <c r="C54" s="203" t="s">
        <v>123</v>
      </c>
      <c r="D54" s="169">
        <v>10</v>
      </c>
      <c r="E54" s="161">
        <v>6</v>
      </c>
      <c r="F54" s="169">
        <v>22</v>
      </c>
      <c r="G54" s="157">
        <v>16</v>
      </c>
      <c r="H54" s="161">
        <v>7</v>
      </c>
      <c r="I54" s="162">
        <v>6</v>
      </c>
      <c r="J54" s="224"/>
      <c r="K54" s="159">
        <f t="shared" si="2"/>
        <v>13</v>
      </c>
      <c r="L54" s="211">
        <v>5</v>
      </c>
      <c r="N54" s="33">
        <v>5</v>
      </c>
      <c r="O54" s="46">
        <v>1811</v>
      </c>
      <c r="P54" s="49" t="s">
        <v>31</v>
      </c>
      <c r="Q54" s="33">
        <v>5</v>
      </c>
      <c r="R54" s="52">
        <v>1688</v>
      </c>
      <c r="S54" s="49" t="s">
        <v>28</v>
      </c>
      <c r="T54" s="111"/>
      <c r="U54" s="112"/>
      <c r="V54" s="217">
        <v>5</v>
      </c>
      <c r="W54" s="110" t="s">
        <v>129</v>
      </c>
      <c r="X54" s="47" t="s">
        <v>7</v>
      </c>
      <c r="Y54" s="111"/>
      <c r="Z54" s="112"/>
      <c r="AA54" s="33">
        <v>5</v>
      </c>
      <c r="AB54" s="49" t="s">
        <v>31</v>
      </c>
    </row>
    <row r="55" spans="1:28" ht="15" customHeight="1" x14ac:dyDescent="0.25">
      <c r="A55" s="205">
        <v>329</v>
      </c>
      <c r="B55" s="203" t="s">
        <v>61</v>
      </c>
      <c r="C55" s="203" t="s">
        <v>109</v>
      </c>
      <c r="D55" s="169">
        <v>7</v>
      </c>
      <c r="E55" s="161">
        <v>8</v>
      </c>
      <c r="F55" s="169">
        <v>11</v>
      </c>
      <c r="G55" s="157">
        <v>15</v>
      </c>
      <c r="H55" s="161">
        <v>6</v>
      </c>
      <c r="I55" s="162">
        <v>8</v>
      </c>
      <c r="J55" s="224"/>
      <c r="K55" s="159">
        <f t="shared" si="2"/>
        <v>14</v>
      </c>
      <c r="L55" s="211">
        <v>6</v>
      </c>
      <c r="N55" s="33">
        <v>6</v>
      </c>
      <c r="O55" s="80">
        <v>2</v>
      </c>
      <c r="P55" s="47" t="s">
        <v>19</v>
      </c>
      <c r="Q55" s="33">
        <v>6</v>
      </c>
      <c r="R55" s="46">
        <v>1853</v>
      </c>
      <c r="S55" s="49" t="s">
        <v>57</v>
      </c>
      <c r="T55" s="111"/>
      <c r="U55" s="112"/>
      <c r="V55" s="217">
        <v>6</v>
      </c>
      <c r="W55" s="47">
        <v>1688</v>
      </c>
      <c r="X55" s="49" t="s">
        <v>28</v>
      </c>
      <c r="Y55" s="111"/>
      <c r="Z55" s="112"/>
      <c r="AA55" s="33">
        <v>6</v>
      </c>
      <c r="AB55" s="49" t="s">
        <v>24</v>
      </c>
    </row>
    <row r="56" spans="1:28" ht="15" customHeight="1" x14ac:dyDescent="0.25">
      <c r="A56" s="93">
        <v>565</v>
      </c>
      <c r="B56" s="49" t="s">
        <v>127</v>
      </c>
      <c r="C56" s="54" t="s">
        <v>123</v>
      </c>
      <c r="D56" s="160" t="s">
        <v>160</v>
      </c>
      <c r="E56" s="161">
        <v>12</v>
      </c>
      <c r="F56" s="171">
        <v>7</v>
      </c>
      <c r="G56" s="157">
        <v>19</v>
      </c>
      <c r="H56" s="161">
        <v>9</v>
      </c>
      <c r="I56" s="162">
        <v>7</v>
      </c>
      <c r="J56" s="224"/>
      <c r="K56" s="159">
        <f t="shared" si="2"/>
        <v>16</v>
      </c>
      <c r="L56" s="163">
        <v>7</v>
      </c>
      <c r="N56" s="33">
        <v>7</v>
      </c>
      <c r="O56" s="61">
        <v>329</v>
      </c>
      <c r="P56" s="49" t="s">
        <v>61</v>
      </c>
      <c r="Q56" s="33">
        <v>7</v>
      </c>
      <c r="R56" s="46">
        <v>3221</v>
      </c>
      <c r="S56" s="47" t="s">
        <v>56</v>
      </c>
      <c r="T56" s="111"/>
      <c r="U56" s="112"/>
      <c r="V56" s="217">
        <v>7</v>
      </c>
      <c r="W56" s="110">
        <v>565</v>
      </c>
      <c r="X56" s="49" t="s">
        <v>127</v>
      </c>
      <c r="Y56" s="111"/>
      <c r="Z56" s="112"/>
      <c r="AA56" s="33">
        <v>7</v>
      </c>
      <c r="AB56" s="49" t="s">
        <v>57</v>
      </c>
    </row>
    <row r="57" spans="1:28" ht="15" customHeight="1" x14ac:dyDescent="0.25">
      <c r="A57" s="74">
        <v>37</v>
      </c>
      <c r="B57" s="47" t="s">
        <v>24</v>
      </c>
      <c r="C57" s="47" t="s">
        <v>112</v>
      </c>
      <c r="D57" s="169">
        <v>13</v>
      </c>
      <c r="E57" s="161">
        <v>16</v>
      </c>
      <c r="F57" s="169">
        <v>15</v>
      </c>
      <c r="G57" s="157">
        <v>28</v>
      </c>
      <c r="H57" s="161">
        <v>13</v>
      </c>
      <c r="I57" s="162">
        <v>5</v>
      </c>
      <c r="J57" s="224">
        <v>0.01</v>
      </c>
      <c r="K57" s="159">
        <f t="shared" si="2"/>
        <v>18.010000000000002</v>
      </c>
      <c r="L57" s="163">
        <v>8</v>
      </c>
      <c r="N57" s="33">
        <v>8</v>
      </c>
      <c r="O57" s="81">
        <v>310</v>
      </c>
      <c r="P57" s="49" t="s">
        <v>10</v>
      </c>
      <c r="Q57" s="33">
        <v>8</v>
      </c>
      <c r="R57" s="64">
        <v>329</v>
      </c>
      <c r="S57" s="49" t="s">
        <v>61</v>
      </c>
      <c r="T57" s="111"/>
      <c r="U57" s="112"/>
      <c r="V57" s="217">
        <v>8</v>
      </c>
      <c r="W57" s="113">
        <v>1559</v>
      </c>
      <c r="X57" s="47" t="s">
        <v>13</v>
      </c>
      <c r="Y57" s="111"/>
      <c r="Z57" s="112"/>
      <c r="AA57" s="33">
        <v>8</v>
      </c>
      <c r="AB57" s="49" t="s">
        <v>127</v>
      </c>
    </row>
    <row r="58" spans="1:28" ht="15" customHeight="1" x14ac:dyDescent="0.25">
      <c r="A58" s="74">
        <v>1688</v>
      </c>
      <c r="B58" s="47" t="s">
        <v>28</v>
      </c>
      <c r="C58" s="47" t="s">
        <v>93</v>
      </c>
      <c r="D58" s="169">
        <v>11</v>
      </c>
      <c r="E58" s="161">
        <v>5</v>
      </c>
      <c r="F58" s="169">
        <v>6</v>
      </c>
      <c r="G58" s="157">
        <v>11</v>
      </c>
      <c r="H58" s="161">
        <v>5</v>
      </c>
      <c r="I58" s="162">
        <v>13</v>
      </c>
      <c r="J58" s="224">
        <v>0.1</v>
      </c>
      <c r="K58" s="159">
        <f t="shared" si="2"/>
        <v>18.100000000000001</v>
      </c>
      <c r="L58" s="163">
        <v>9</v>
      </c>
      <c r="N58" s="33">
        <v>9</v>
      </c>
      <c r="O58" s="46" t="s">
        <v>129</v>
      </c>
      <c r="P58" s="47" t="s">
        <v>7</v>
      </c>
      <c r="Q58" s="33">
        <v>9</v>
      </c>
      <c r="R58" s="46">
        <v>1811</v>
      </c>
      <c r="S58" s="49" t="s">
        <v>31</v>
      </c>
      <c r="T58" s="111"/>
      <c r="U58" s="112"/>
      <c r="V58" s="217">
        <v>9</v>
      </c>
      <c r="W58" s="114">
        <v>310</v>
      </c>
      <c r="X58" s="49" t="s">
        <v>10</v>
      </c>
      <c r="Y58" s="111"/>
      <c r="Z58" s="112"/>
      <c r="AA58" s="33">
        <v>9</v>
      </c>
      <c r="AB58" s="47" t="s">
        <v>175</v>
      </c>
    </row>
    <row r="59" spans="1:28" ht="15" customHeight="1" x14ac:dyDescent="0.25">
      <c r="A59" s="84">
        <v>310</v>
      </c>
      <c r="B59" s="47" t="s">
        <v>10</v>
      </c>
      <c r="C59" s="47" t="s">
        <v>113</v>
      </c>
      <c r="D59" s="169">
        <v>8</v>
      </c>
      <c r="E59" s="160">
        <v>21</v>
      </c>
      <c r="F59" s="169">
        <v>9</v>
      </c>
      <c r="G59" s="157">
        <v>17</v>
      </c>
      <c r="H59" s="161">
        <v>8</v>
      </c>
      <c r="I59" s="162">
        <v>10</v>
      </c>
      <c r="J59" s="224">
        <v>0.2</v>
      </c>
      <c r="K59" s="159">
        <f t="shared" si="2"/>
        <v>18.2</v>
      </c>
      <c r="L59" s="163">
        <v>10</v>
      </c>
      <c r="N59" s="33">
        <v>10</v>
      </c>
      <c r="O59" s="46">
        <v>1853</v>
      </c>
      <c r="P59" s="49" t="s">
        <v>57</v>
      </c>
      <c r="Q59" s="33">
        <v>10</v>
      </c>
      <c r="R59" s="46">
        <v>3560</v>
      </c>
      <c r="S59" s="47" t="s">
        <v>32</v>
      </c>
      <c r="T59" s="111"/>
      <c r="U59" s="112"/>
      <c r="V59" s="217">
        <v>10</v>
      </c>
      <c r="W59" s="110">
        <v>3221</v>
      </c>
      <c r="X59" s="47" t="s">
        <v>56</v>
      </c>
      <c r="Y59" s="111"/>
      <c r="Z59" s="112"/>
      <c r="AA59" s="33">
        <v>10</v>
      </c>
      <c r="AB59" s="49" t="s">
        <v>61</v>
      </c>
    </row>
    <row r="60" spans="1:28" ht="15" customHeight="1" x14ac:dyDescent="0.25">
      <c r="A60" s="84">
        <v>1559</v>
      </c>
      <c r="B60" s="47" t="s">
        <v>13</v>
      </c>
      <c r="C60" s="49" t="s">
        <v>128</v>
      </c>
      <c r="D60" s="169">
        <v>17</v>
      </c>
      <c r="E60" s="161">
        <v>14</v>
      </c>
      <c r="F60" s="169">
        <v>8</v>
      </c>
      <c r="G60" s="157">
        <v>22</v>
      </c>
      <c r="H60" s="161">
        <v>10</v>
      </c>
      <c r="I60" s="162">
        <v>9</v>
      </c>
      <c r="J60" s="224">
        <v>0.01</v>
      </c>
      <c r="K60" s="159">
        <f t="shared" si="2"/>
        <v>19.010000000000002</v>
      </c>
      <c r="L60" s="163">
        <v>11</v>
      </c>
      <c r="N60" s="33">
        <v>11</v>
      </c>
      <c r="O60" s="52">
        <v>1688</v>
      </c>
      <c r="P60" s="49" t="s">
        <v>28</v>
      </c>
      <c r="Q60" s="33">
        <v>11</v>
      </c>
      <c r="R60" s="46">
        <v>3313</v>
      </c>
      <c r="S60" s="47" t="s">
        <v>126</v>
      </c>
      <c r="T60" s="111"/>
      <c r="U60" s="112"/>
      <c r="V60" s="217">
        <v>11</v>
      </c>
      <c r="W60" s="110">
        <v>329</v>
      </c>
      <c r="X60" s="49" t="s">
        <v>61</v>
      </c>
      <c r="Y60" s="111"/>
      <c r="Z60" s="112"/>
      <c r="AA60" s="33">
        <v>11</v>
      </c>
      <c r="AB60" s="47" t="s">
        <v>13</v>
      </c>
    </row>
    <row r="61" spans="1:28" ht="15" customHeight="1" x14ac:dyDescent="0.25">
      <c r="A61" s="84">
        <v>3221</v>
      </c>
      <c r="B61" s="47" t="s">
        <v>56</v>
      </c>
      <c r="C61" s="49" t="s">
        <v>124</v>
      </c>
      <c r="D61" s="169">
        <v>15</v>
      </c>
      <c r="E61" s="161">
        <v>7</v>
      </c>
      <c r="F61" s="169">
        <v>10</v>
      </c>
      <c r="G61" s="157">
        <v>17</v>
      </c>
      <c r="H61" s="161">
        <v>8</v>
      </c>
      <c r="I61" s="162">
        <v>11</v>
      </c>
      <c r="J61" s="224">
        <v>0.1</v>
      </c>
      <c r="K61" s="159">
        <f t="shared" si="2"/>
        <v>19.100000000000001</v>
      </c>
      <c r="L61" s="163">
        <v>12</v>
      </c>
      <c r="N61" s="33">
        <v>12</v>
      </c>
      <c r="O61" s="46">
        <v>1038</v>
      </c>
      <c r="P61" s="47" t="s">
        <v>8</v>
      </c>
      <c r="Q61" s="33">
        <v>12</v>
      </c>
      <c r="R61" s="46">
        <v>565</v>
      </c>
      <c r="S61" s="49" t="s">
        <v>127</v>
      </c>
      <c r="T61" s="111"/>
      <c r="U61" s="112"/>
      <c r="V61" s="217">
        <v>12</v>
      </c>
      <c r="W61" s="110">
        <v>3560</v>
      </c>
      <c r="X61" s="47" t="s">
        <v>32</v>
      </c>
      <c r="Y61" s="111"/>
      <c r="Z61" s="112"/>
      <c r="AA61" s="33">
        <v>12</v>
      </c>
      <c r="AB61" s="49" t="s">
        <v>10</v>
      </c>
    </row>
    <row r="62" spans="1:28" ht="15" customHeight="1" x14ac:dyDescent="0.25">
      <c r="A62" s="84">
        <v>3560</v>
      </c>
      <c r="B62" s="47" t="s">
        <v>32</v>
      </c>
      <c r="C62" s="47" t="s">
        <v>125</v>
      </c>
      <c r="D62" s="169">
        <v>1</v>
      </c>
      <c r="E62" s="161">
        <v>10</v>
      </c>
      <c r="F62" s="169">
        <v>12</v>
      </c>
      <c r="G62" s="157">
        <v>11</v>
      </c>
      <c r="H62" s="161">
        <v>5</v>
      </c>
      <c r="I62" s="162">
        <v>14</v>
      </c>
      <c r="J62" s="224">
        <v>0.2</v>
      </c>
      <c r="K62" s="159">
        <f t="shared" si="2"/>
        <v>19.2</v>
      </c>
      <c r="L62" s="163">
        <v>13</v>
      </c>
      <c r="N62" s="33">
        <v>13</v>
      </c>
      <c r="O62" s="52">
        <v>37</v>
      </c>
      <c r="P62" s="49" t="s">
        <v>24</v>
      </c>
      <c r="Q62" s="33">
        <v>13</v>
      </c>
      <c r="R62" s="46">
        <v>1038</v>
      </c>
      <c r="S62" s="47" t="s">
        <v>8</v>
      </c>
      <c r="T62" s="111"/>
      <c r="U62" s="112"/>
      <c r="V62" s="217">
        <v>13</v>
      </c>
      <c r="W62" s="110">
        <v>4020</v>
      </c>
      <c r="X62" s="49" t="s">
        <v>120</v>
      </c>
      <c r="Y62" s="111"/>
      <c r="Z62" s="112"/>
      <c r="AA62" s="33">
        <v>13</v>
      </c>
      <c r="AB62" s="47" t="s">
        <v>56</v>
      </c>
    </row>
    <row r="63" spans="1:28" ht="15" customHeight="1" x14ac:dyDescent="0.25">
      <c r="A63" s="84" t="s">
        <v>129</v>
      </c>
      <c r="B63" s="47" t="s">
        <v>7</v>
      </c>
      <c r="C63" s="49" t="s">
        <v>122</v>
      </c>
      <c r="D63" s="169">
        <v>9</v>
      </c>
      <c r="E63" s="161">
        <v>14</v>
      </c>
      <c r="F63" s="169">
        <v>16</v>
      </c>
      <c r="G63" s="157">
        <v>23</v>
      </c>
      <c r="H63" s="161">
        <v>11</v>
      </c>
      <c r="I63" s="162">
        <v>12</v>
      </c>
      <c r="J63" s="224"/>
      <c r="K63" s="159">
        <f t="shared" si="2"/>
        <v>23</v>
      </c>
      <c r="L63" s="163">
        <v>14</v>
      </c>
      <c r="N63" s="33">
        <v>15</v>
      </c>
      <c r="O63" s="46">
        <v>3221</v>
      </c>
      <c r="P63" s="47" t="s">
        <v>56</v>
      </c>
      <c r="Q63" s="33">
        <v>15</v>
      </c>
      <c r="R63" s="46" t="s">
        <v>129</v>
      </c>
      <c r="S63" s="47" t="s">
        <v>7</v>
      </c>
      <c r="T63" s="111"/>
      <c r="U63" s="112"/>
      <c r="V63" s="217">
        <v>15</v>
      </c>
      <c r="W63" s="47">
        <v>37</v>
      </c>
      <c r="X63" s="49" t="s">
        <v>24</v>
      </c>
      <c r="Y63" s="111"/>
      <c r="Z63" s="112"/>
      <c r="AA63" s="33">
        <v>15</v>
      </c>
      <c r="AB63" s="47" t="s">
        <v>176</v>
      </c>
    </row>
    <row r="64" spans="1:28" ht="15" customHeight="1" x14ac:dyDescent="0.25">
      <c r="A64" s="84">
        <v>1038</v>
      </c>
      <c r="B64" s="47" t="s">
        <v>8</v>
      </c>
      <c r="C64" s="49" t="s">
        <v>90</v>
      </c>
      <c r="D64" s="169">
        <v>12</v>
      </c>
      <c r="E64" s="161">
        <v>13</v>
      </c>
      <c r="F64" s="169">
        <v>14</v>
      </c>
      <c r="G64" s="157">
        <v>25</v>
      </c>
      <c r="H64" s="161">
        <v>12</v>
      </c>
      <c r="I64" s="162">
        <v>15</v>
      </c>
      <c r="J64" s="224"/>
      <c r="K64" s="159">
        <f t="shared" si="2"/>
        <v>27</v>
      </c>
      <c r="L64" s="163">
        <v>15</v>
      </c>
      <c r="N64" s="33">
        <v>16</v>
      </c>
      <c r="O64" s="46">
        <v>3574</v>
      </c>
      <c r="P64" s="49" t="s">
        <v>9</v>
      </c>
      <c r="Q64" s="33">
        <v>16</v>
      </c>
      <c r="R64" s="52">
        <v>37</v>
      </c>
      <c r="S64" s="49" t="s">
        <v>24</v>
      </c>
      <c r="T64" s="111"/>
      <c r="U64" s="112"/>
      <c r="V64" s="217">
        <v>16</v>
      </c>
      <c r="W64" s="110">
        <v>1232</v>
      </c>
      <c r="X64" s="47" t="s">
        <v>7</v>
      </c>
      <c r="Y64" s="111"/>
      <c r="Z64" s="112"/>
      <c r="AA64" s="33">
        <v>16</v>
      </c>
      <c r="AB64" s="49" t="s">
        <v>28</v>
      </c>
    </row>
    <row r="65" spans="1:28" ht="15" customHeight="1" x14ac:dyDescent="0.25">
      <c r="A65" s="84">
        <v>3574</v>
      </c>
      <c r="B65" s="49" t="s">
        <v>9</v>
      </c>
      <c r="C65" s="49" t="s">
        <v>90</v>
      </c>
      <c r="D65" s="169">
        <v>16</v>
      </c>
      <c r="E65" s="160">
        <v>19</v>
      </c>
      <c r="F65" s="169">
        <v>18</v>
      </c>
      <c r="G65" s="157">
        <v>34</v>
      </c>
      <c r="H65" s="160">
        <v>14</v>
      </c>
      <c r="I65" s="162">
        <v>16</v>
      </c>
      <c r="J65" s="224"/>
      <c r="K65" s="159">
        <f t="shared" si="2"/>
        <v>30</v>
      </c>
      <c r="L65" s="164">
        <v>16</v>
      </c>
      <c r="N65" s="33">
        <v>19</v>
      </c>
      <c r="O65" s="46">
        <v>3533</v>
      </c>
      <c r="P65" s="49" t="s">
        <v>130</v>
      </c>
      <c r="Q65" s="33">
        <v>19</v>
      </c>
      <c r="R65" s="46">
        <v>3574</v>
      </c>
      <c r="S65" s="49" t="s">
        <v>9</v>
      </c>
      <c r="T65" s="111"/>
      <c r="U65" s="112"/>
      <c r="V65" s="217">
        <v>19</v>
      </c>
      <c r="W65" s="110">
        <v>50</v>
      </c>
      <c r="X65" s="47" t="s">
        <v>133</v>
      </c>
      <c r="Y65" s="111"/>
      <c r="Z65" s="112"/>
      <c r="AA65" s="33">
        <v>19</v>
      </c>
      <c r="AB65" s="49" t="s">
        <v>9</v>
      </c>
    </row>
    <row r="66" spans="1:28" ht="15" customHeight="1" x14ac:dyDescent="0.25">
      <c r="A66" s="84">
        <v>12</v>
      </c>
      <c r="B66" s="47" t="s">
        <v>58</v>
      </c>
      <c r="C66" s="49" t="s">
        <v>131</v>
      </c>
      <c r="D66" s="169">
        <v>18</v>
      </c>
      <c r="E66" s="160">
        <v>20</v>
      </c>
      <c r="F66" s="169">
        <v>20</v>
      </c>
      <c r="G66" s="157">
        <v>38</v>
      </c>
      <c r="H66" s="160">
        <v>15</v>
      </c>
      <c r="I66" s="162">
        <v>17</v>
      </c>
      <c r="J66" s="224"/>
      <c r="K66" s="159">
        <f t="shared" si="2"/>
        <v>32</v>
      </c>
      <c r="L66" s="164">
        <v>17</v>
      </c>
      <c r="N66" s="33">
        <v>21</v>
      </c>
      <c r="O66" s="46">
        <v>5</v>
      </c>
      <c r="P66" s="49" t="s">
        <v>132</v>
      </c>
      <c r="Q66" s="33">
        <v>21</v>
      </c>
      <c r="R66" s="57">
        <v>310</v>
      </c>
      <c r="S66" s="49" t="s">
        <v>10</v>
      </c>
      <c r="T66" s="111"/>
      <c r="U66" s="112"/>
      <c r="V66" s="217">
        <v>21</v>
      </c>
      <c r="W66" s="110">
        <v>3533</v>
      </c>
      <c r="X66" s="49" t="s">
        <v>130</v>
      </c>
      <c r="Y66" s="111"/>
      <c r="Z66" s="112"/>
      <c r="AA66" s="35">
        <v>21</v>
      </c>
      <c r="AB66" s="49" t="s">
        <v>177</v>
      </c>
    </row>
    <row r="67" spans="1:28" ht="15" customHeight="1" thickBot="1" x14ac:dyDescent="0.3">
      <c r="A67" s="84">
        <v>1038</v>
      </c>
      <c r="B67" s="47" t="s">
        <v>8</v>
      </c>
      <c r="C67" s="49" t="s">
        <v>90</v>
      </c>
      <c r="D67" s="169">
        <v>20</v>
      </c>
      <c r="E67" s="160" t="s">
        <v>160</v>
      </c>
      <c r="F67" s="169">
        <v>23</v>
      </c>
      <c r="G67" s="157">
        <v>43</v>
      </c>
      <c r="H67" s="160">
        <v>16</v>
      </c>
      <c r="I67" s="162">
        <v>18</v>
      </c>
      <c r="J67" s="224"/>
      <c r="K67" s="159">
        <f t="shared" si="2"/>
        <v>34</v>
      </c>
      <c r="L67" s="164">
        <v>18</v>
      </c>
      <c r="M67" s="8"/>
      <c r="N67" s="37"/>
      <c r="O67" s="38"/>
      <c r="P67" s="38"/>
      <c r="Q67" s="33">
        <v>23</v>
      </c>
      <c r="R67" s="80">
        <v>2</v>
      </c>
      <c r="S67" s="47" t="s">
        <v>19</v>
      </c>
      <c r="T67" s="111"/>
      <c r="U67" s="112"/>
      <c r="V67" s="217">
        <v>23</v>
      </c>
      <c r="W67" s="110">
        <v>1038</v>
      </c>
      <c r="X67" s="47" t="s">
        <v>8</v>
      </c>
      <c r="Y67" s="111"/>
      <c r="Z67" s="112"/>
      <c r="AA67" s="35">
        <v>23</v>
      </c>
      <c r="AB67" s="49" t="s">
        <v>178</v>
      </c>
    </row>
    <row r="68" spans="1:28" ht="15" customHeight="1" x14ac:dyDescent="0.25">
      <c r="A68" s="140"/>
      <c r="B68" s="127"/>
      <c r="C68" s="127"/>
      <c r="D68" s="130"/>
      <c r="E68" s="142"/>
      <c r="F68" s="130"/>
      <c r="G68" s="137"/>
      <c r="H68" s="142"/>
      <c r="I68" s="136"/>
      <c r="J68" s="136"/>
      <c r="K68" s="137"/>
      <c r="L68" s="144"/>
      <c r="M68" s="8"/>
      <c r="N68" s="38"/>
      <c r="O68" s="38"/>
      <c r="P68" s="38"/>
      <c r="Q68" s="37"/>
    </row>
    <row r="69" spans="1:28" ht="15" customHeight="1" thickBot="1" x14ac:dyDescent="0.25">
      <c r="G69" s="4"/>
      <c r="H69" s="4"/>
      <c r="I69" s="4"/>
      <c r="J69" s="4"/>
      <c r="K69" s="4"/>
      <c r="L69" s="4"/>
      <c r="N69" s="38"/>
      <c r="O69" s="38"/>
      <c r="P69" s="38"/>
      <c r="Q69" s="37"/>
    </row>
    <row r="70" spans="1:28" ht="20.25" customHeight="1" x14ac:dyDescent="0.3">
      <c r="A70" s="12" t="s">
        <v>15</v>
      </c>
      <c r="G70" s="9" t="s">
        <v>22</v>
      </c>
      <c r="H70" s="10" t="s">
        <v>18</v>
      </c>
      <c r="I70" s="11"/>
      <c r="J70" s="11"/>
      <c r="K70" s="10" t="s">
        <v>18</v>
      </c>
      <c r="N70" s="83">
        <v>43057</v>
      </c>
      <c r="O70" s="38"/>
      <c r="P70" s="38"/>
      <c r="Q70" s="212">
        <v>43460</v>
      </c>
      <c r="V70" s="106">
        <v>43121</v>
      </c>
      <c r="W70" s="38"/>
      <c r="AA70" s="212">
        <v>43149</v>
      </c>
    </row>
    <row r="71" spans="1:28" ht="18.75" customHeight="1" thickBot="1" x14ac:dyDescent="0.3">
      <c r="A71" s="85" t="s">
        <v>1</v>
      </c>
      <c r="B71" s="16" t="s">
        <v>2</v>
      </c>
      <c r="C71" s="16"/>
      <c r="D71" s="17" t="s">
        <v>162</v>
      </c>
      <c r="E71" s="18" t="s">
        <v>163</v>
      </c>
      <c r="F71" s="19" t="s">
        <v>164</v>
      </c>
      <c r="G71" s="20" t="s">
        <v>23</v>
      </c>
      <c r="H71" s="21" t="s">
        <v>25</v>
      </c>
      <c r="I71" s="22" t="s">
        <v>66</v>
      </c>
      <c r="J71" s="221" t="s">
        <v>171</v>
      </c>
      <c r="K71" s="23" t="s">
        <v>36</v>
      </c>
      <c r="L71" s="86" t="s">
        <v>11</v>
      </c>
      <c r="N71" s="34">
        <v>1</v>
      </c>
      <c r="O71" s="42">
        <v>44</v>
      </c>
      <c r="P71" s="43" t="s">
        <v>59</v>
      </c>
      <c r="Q71" s="34">
        <v>1</v>
      </c>
      <c r="R71" s="52">
        <v>456</v>
      </c>
      <c r="S71" s="47" t="s">
        <v>46</v>
      </c>
      <c r="T71" s="111"/>
      <c r="U71" s="112"/>
      <c r="V71" s="213">
        <v>1</v>
      </c>
      <c r="W71" s="46">
        <v>4212</v>
      </c>
      <c r="X71" s="49" t="s">
        <v>29</v>
      </c>
      <c r="Y71" s="111"/>
      <c r="Z71" s="112"/>
      <c r="AA71" s="34">
        <v>1</v>
      </c>
      <c r="AB71" s="43" t="s">
        <v>47</v>
      </c>
    </row>
    <row r="72" spans="1:28" ht="15" customHeight="1" x14ac:dyDescent="0.25">
      <c r="A72" s="201">
        <v>935</v>
      </c>
      <c r="B72" s="200" t="s">
        <v>47</v>
      </c>
      <c r="C72" s="200" t="s">
        <v>135</v>
      </c>
      <c r="D72" s="180">
        <v>2</v>
      </c>
      <c r="E72" s="156">
        <v>2</v>
      </c>
      <c r="F72" s="186">
        <v>2</v>
      </c>
      <c r="G72" s="157">
        <v>4</v>
      </c>
      <c r="H72" s="156">
        <v>1</v>
      </c>
      <c r="I72" s="158">
        <v>1</v>
      </c>
      <c r="J72" s="223"/>
      <c r="K72" s="159">
        <f t="shared" ref="K72:K82" si="3">SUM(H72:J72)</f>
        <v>2</v>
      </c>
      <c r="L72" s="210">
        <v>1</v>
      </c>
      <c r="N72" s="33">
        <v>2</v>
      </c>
      <c r="O72" s="46">
        <v>935</v>
      </c>
      <c r="P72" s="49" t="s">
        <v>47</v>
      </c>
      <c r="Q72" s="33">
        <v>2</v>
      </c>
      <c r="R72" s="46">
        <v>935</v>
      </c>
      <c r="S72" s="49" t="s">
        <v>47</v>
      </c>
      <c r="T72" s="111"/>
      <c r="U72" s="112"/>
      <c r="V72" s="214">
        <v>2</v>
      </c>
      <c r="W72" s="46">
        <v>935</v>
      </c>
      <c r="X72" s="49" t="s">
        <v>47</v>
      </c>
      <c r="Y72" s="111"/>
      <c r="Z72" s="112"/>
      <c r="AA72" s="33">
        <v>2</v>
      </c>
      <c r="AB72" s="47" t="s">
        <v>46</v>
      </c>
    </row>
    <row r="73" spans="1:28" ht="15" customHeight="1" x14ac:dyDescent="0.25">
      <c r="A73" s="202">
        <v>456</v>
      </c>
      <c r="B73" s="203" t="s">
        <v>46</v>
      </c>
      <c r="C73" s="203" t="s">
        <v>134</v>
      </c>
      <c r="D73" s="160" t="s">
        <v>160</v>
      </c>
      <c r="E73" s="161">
        <v>1</v>
      </c>
      <c r="F73" s="180">
        <v>3</v>
      </c>
      <c r="G73" s="157">
        <v>4</v>
      </c>
      <c r="H73" s="161">
        <v>1</v>
      </c>
      <c r="I73" s="162">
        <v>2</v>
      </c>
      <c r="J73" s="224"/>
      <c r="K73" s="159">
        <f t="shared" si="3"/>
        <v>3</v>
      </c>
      <c r="L73" s="211">
        <v>2</v>
      </c>
      <c r="N73" s="33">
        <v>3</v>
      </c>
      <c r="O73" s="52">
        <v>43</v>
      </c>
      <c r="P73" s="49" t="s">
        <v>48</v>
      </c>
      <c r="Q73" s="33">
        <v>3</v>
      </c>
      <c r="R73" s="52">
        <v>43</v>
      </c>
      <c r="S73" s="49" t="s">
        <v>48</v>
      </c>
      <c r="T73" s="111"/>
      <c r="U73" s="112"/>
      <c r="V73" s="214">
        <v>3</v>
      </c>
      <c r="W73" s="52">
        <v>456</v>
      </c>
      <c r="X73" s="47" t="s">
        <v>46</v>
      </c>
      <c r="Y73" s="111"/>
      <c r="Z73" s="112"/>
      <c r="AA73" s="33">
        <v>3</v>
      </c>
      <c r="AB73" s="49" t="s">
        <v>60</v>
      </c>
    </row>
    <row r="74" spans="1:28" ht="15" customHeight="1" x14ac:dyDescent="0.25">
      <c r="A74" s="199">
        <v>4212</v>
      </c>
      <c r="B74" s="203" t="s">
        <v>29</v>
      </c>
      <c r="C74" s="203" t="s">
        <v>136</v>
      </c>
      <c r="D74" s="180">
        <v>7</v>
      </c>
      <c r="E74" s="161">
        <v>4</v>
      </c>
      <c r="F74" s="180">
        <v>1</v>
      </c>
      <c r="G74" s="157">
        <v>5</v>
      </c>
      <c r="H74" s="161">
        <v>2</v>
      </c>
      <c r="I74" s="162">
        <v>4</v>
      </c>
      <c r="J74" s="224"/>
      <c r="K74" s="159">
        <f t="shared" si="3"/>
        <v>6</v>
      </c>
      <c r="L74" s="211">
        <v>3</v>
      </c>
      <c r="N74" s="33">
        <v>4</v>
      </c>
      <c r="O74" s="52">
        <v>3447</v>
      </c>
      <c r="P74" s="49" t="s">
        <v>158</v>
      </c>
      <c r="Q74" s="33">
        <v>4</v>
      </c>
      <c r="R74" s="46">
        <v>4212</v>
      </c>
      <c r="S74" s="49" t="s">
        <v>29</v>
      </c>
      <c r="T74" s="111"/>
      <c r="U74" s="112"/>
      <c r="V74" s="214">
        <v>4</v>
      </c>
      <c r="W74" s="52">
        <v>43</v>
      </c>
      <c r="X74" s="49" t="s">
        <v>48</v>
      </c>
      <c r="Y74" s="111"/>
      <c r="Z74" s="112"/>
      <c r="AA74" s="33">
        <v>4</v>
      </c>
      <c r="AB74" s="54" t="s">
        <v>29</v>
      </c>
    </row>
    <row r="75" spans="1:28" ht="15" customHeight="1" x14ac:dyDescent="0.25">
      <c r="A75" s="199">
        <v>32</v>
      </c>
      <c r="B75" s="203" t="s">
        <v>60</v>
      </c>
      <c r="C75" s="203" t="s">
        <v>137</v>
      </c>
      <c r="D75" s="180">
        <v>5</v>
      </c>
      <c r="E75" s="161">
        <v>5</v>
      </c>
      <c r="F75" s="180">
        <v>5</v>
      </c>
      <c r="G75" s="157">
        <v>10</v>
      </c>
      <c r="H75" s="161">
        <v>4</v>
      </c>
      <c r="I75" s="162">
        <v>3</v>
      </c>
      <c r="J75" s="224"/>
      <c r="K75" s="159">
        <f t="shared" si="3"/>
        <v>7</v>
      </c>
      <c r="L75" s="211">
        <v>4</v>
      </c>
      <c r="N75" s="33">
        <v>5</v>
      </c>
      <c r="O75" s="46">
        <v>32</v>
      </c>
      <c r="P75" s="49" t="s">
        <v>60</v>
      </c>
      <c r="Q75" s="33">
        <v>5</v>
      </c>
      <c r="R75" s="46">
        <v>32</v>
      </c>
      <c r="S75" s="49" t="s">
        <v>60</v>
      </c>
      <c r="T75" s="111"/>
      <c r="U75" s="112"/>
      <c r="V75" s="214">
        <v>5</v>
      </c>
      <c r="W75" s="46">
        <v>32</v>
      </c>
      <c r="X75" s="49" t="s">
        <v>60</v>
      </c>
      <c r="Y75" s="111"/>
      <c r="Z75" s="112"/>
      <c r="AA75" s="33">
        <v>5</v>
      </c>
      <c r="AB75" s="49" t="s">
        <v>48</v>
      </c>
    </row>
    <row r="76" spans="1:28" ht="15" customHeight="1" x14ac:dyDescent="0.25">
      <c r="A76" s="74">
        <v>43</v>
      </c>
      <c r="B76" s="55" t="s">
        <v>48</v>
      </c>
      <c r="C76" s="55" t="s">
        <v>121</v>
      </c>
      <c r="D76" s="180">
        <v>3</v>
      </c>
      <c r="E76" s="161">
        <v>3</v>
      </c>
      <c r="F76" s="180">
        <v>4</v>
      </c>
      <c r="G76" s="157">
        <v>6</v>
      </c>
      <c r="H76" s="161">
        <v>3</v>
      </c>
      <c r="I76" s="162">
        <v>5</v>
      </c>
      <c r="J76" s="224"/>
      <c r="K76" s="159">
        <f t="shared" si="3"/>
        <v>8</v>
      </c>
      <c r="L76" s="163">
        <v>5</v>
      </c>
      <c r="N76" s="33">
        <v>6</v>
      </c>
      <c r="O76" s="52">
        <v>40</v>
      </c>
      <c r="P76" s="47" t="s">
        <v>140</v>
      </c>
      <c r="Q76" s="33">
        <v>6</v>
      </c>
      <c r="R76" s="52">
        <v>44</v>
      </c>
      <c r="S76" s="49" t="s">
        <v>59</v>
      </c>
      <c r="T76" s="111"/>
      <c r="U76" s="112"/>
      <c r="V76" s="214">
        <v>6</v>
      </c>
      <c r="W76" s="52">
        <v>3447</v>
      </c>
      <c r="X76" s="49" t="s">
        <v>167</v>
      </c>
      <c r="Y76" s="111"/>
      <c r="Z76" s="112"/>
      <c r="AA76" s="33">
        <v>6</v>
      </c>
      <c r="AB76" s="43" t="s">
        <v>167</v>
      </c>
    </row>
    <row r="77" spans="1:28" ht="15" customHeight="1" x14ac:dyDescent="0.25">
      <c r="A77" s="74">
        <v>3447</v>
      </c>
      <c r="B77" s="49" t="s">
        <v>158</v>
      </c>
      <c r="C77" s="59" t="s">
        <v>161</v>
      </c>
      <c r="D77" s="180">
        <v>4</v>
      </c>
      <c r="E77" s="160" t="s">
        <v>160</v>
      </c>
      <c r="F77" s="180">
        <v>6</v>
      </c>
      <c r="G77" s="157">
        <v>10</v>
      </c>
      <c r="H77" s="161">
        <v>4</v>
      </c>
      <c r="I77" s="162">
        <v>6</v>
      </c>
      <c r="J77" s="224"/>
      <c r="K77" s="159">
        <f t="shared" si="3"/>
        <v>10</v>
      </c>
      <c r="L77" s="163">
        <v>6</v>
      </c>
      <c r="N77" s="33">
        <v>7</v>
      </c>
      <c r="O77" s="46">
        <v>4212</v>
      </c>
      <c r="P77" s="43" t="s">
        <v>29</v>
      </c>
      <c r="Q77" s="33">
        <v>7</v>
      </c>
      <c r="R77" s="46">
        <v>1848</v>
      </c>
      <c r="S77" s="47" t="s">
        <v>62</v>
      </c>
      <c r="T77" s="111"/>
      <c r="U77" s="112"/>
      <c r="V77" s="214">
        <v>7</v>
      </c>
      <c r="W77" s="46">
        <v>1848</v>
      </c>
      <c r="X77" s="47" t="s">
        <v>62</v>
      </c>
      <c r="Y77" s="111"/>
      <c r="Z77" s="112"/>
      <c r="AA77" s="33">
        <v>7</v>
      </c>
      <c r="AB77" s="49" t="s">
        <v>142</v>
      </c>
    </row>
    <row r="78" spans="1:28" ht="15" customHeight="1" x14ac:dyDescent="0.25">
      <c r="A78" s="74">
        <v>40</v>
      </c>
      <c r="B78" s="47" t="s">
        <v>140</v>
      </c>
      <c r="C78" s="59" t="s">
        <v>141</v>
      </c>
      <c r="D78" s="180">
        <v>6</v>
      </c>
      <c r="E78" s="161">
        <v>9</v>
      </c>
      <c r="F78" s="187">
        <v>12</v>
      </c>
      <c r="G78" s="157">
        <v>15</v>
      </c>
      <c r="H78" s="161">
        <v>5</v>
      </c>
      <c r="I78" s="162">
        <v>8</v>
      </c>
      <c r="J78" s="224"/>
      <c r="K78" s="159">
        <f t="shared" si="3"/>
        <v>13</v>
      </c>
      <c r="L78" s="163">
        <v>7</v>
      </c>
      <c r="N78" s="33">
        <v>8</v>
      </c>
      <c r="O78" s="63">
        <v>1848</v>
      </c>
      <c r="P78" s="45" t="s">
        <v>62</v>
      </c>
      <c r="Q78" s="33">
        <v>8</v>
      </c>
      <c r="R78" s="52">
        <v>35</v>
      </c>
      <c r="S78" s="49" t="s">
        <v>138</v>
      </c>
      <c r="T78" s="111"/>
      <c r="U78" s="112"/>
      <c r="V78" s="214">
        <v>8</v>
      </c>
      <c r="W78" s="64">
        <v>154</v>
      </c>
      <c r="X78" s="49" t="s">
        <v>142</v>
      </c>
      <c r="Y78" s="111"/>
      <c r="Z78" s="112"/>
      <c r="AA78" s="33">
        <v>8</v>
      </c>
      <c r="AB78" s="43" t="s">
        <v>29</v>
      </c>
    </row>
    <row r="79" spans="1:28" ht="15" customHeight="1" x14ac:dyDescent="0.25">
      <c r="A79" s="84">
        <v>154</v>
      </c>
      <c r="B79" s="43" t="s">
        <v>142</v>
      </c>
      <c r="C79" s="43" t="s">
        <v>143</v>
      </c>
      <c r="D79" s="160" t="s">
        <v>160</v>
      </c>
      <c r="E79" s="161">
        <v>10</v>
      </c>
      <c r="F79" s="180">
        <v>8</v>
      </c>
      <c r="G79" s="157">
        <v>18</v>
      </c>
      <c r="H79" s="161">
        <v>7</v>
      </c>
      <c r="I79" s="162">
        <v>7</v>
      </c>
      <c r="J79" s="224"/>
      <c r="K79" s="159">
        <f t="shared" si="3"/>
        <v>14</v>
      </c>
      <c r="L79" s="163">
        <v>8</v>
      </c>
      <c r="N79" s="33">
        <v>9</v>
      </c>
      <c r="O79" s="42">
        <v>35</v>
      </c>
      <c r="P79" s="43" t="s">
        <v>138</v>
      </c>
      <c r="Q79" s="33">
        <v>9</v>
      </c>
      <c r="R79" s="52">
        <v>40</v>
      </c>
      <c r="S79" s="47" t="s">
        <v>140</v>
      </c>
      <c r="T79" s="111"/>
      <c r="U79" s="112"/>
      <c r="V79" s="214">
        <v>9</v>
      </c>
      <c r="W79" s="46">
        <v>1794</v>
      </c>
      <c r="X79" s="47" t="s">
        <v>159</v>
      </c>
      <c r="Y79" s="111"/>
      <c r="Z79" s="112"/>
      <c r="AA79" s="33">
        <v>9</v>
      </c>
      <c r="AB79" s="45" t="s">
        <v>140</v>
      </c>
    </row>
    <row r="80" spans="1:28" ht="15" customHeight="1" x14ac:dyDescent="0.25">
      <c r="A80" s="74">
        <v>35</v>
      </c>
      <c r="B80" s="49" t="s">
        <v>138</v>
      </c>
      <c r="C80" s="49" t="s">
        <v>139</v>
      </c>
      <c r="D80" s="180">
        <v>9</v>
      </c>
      <c r="E80" s="161">
        <v>8</v>
      </c>
      <c r="F80" s="180">
        <v>10</v>
      </c>
      <c r="G80" s="157">
        <v>17</v>
      </c>
      <c r="H80" s="161">
        <v>6</v>
      </c>
      <c r="I80" s="162">
        <v>9</v>
      </c>
      <c r="J80" s="224"/>
      <c r="K80" s="159">
        <f t="shared" si="3"/>
        <v>15</v>
      </c>
      <c r="L80" s="163">
        <v>9</v>
      </c>
      <c r="N80" s="33">
        <v>10</v>
      </c>
      <c r="O80" s="51">
        <v>1794</v>
      </c>
      <c r="P80" s="43" t="s">
        <v>159</v>
      </c>
      <c r="Q80" s="33">
        <v>10</v>
      </c>
      <c r="R80" s="64">
        <v>154</v>
      </c>
      <c r="S80" s="49" t="s">
        <v>142</v>
      </c>
      <c r="T80" s="111"/>
      <c r="U80" s="112"/>
      <c r="V80" s="214">
        <v>10</v>
      </c>
      <c r="W80" s="52">
        <v>35</v>
      </c>
      <c r="X80" s="49" t="s">
        <v>138</v>
      </c>
      <c r="Y80" s="111"/>
      <c r="Z80" s="112"/>
      <c r="AA80" s="33">
        <v>10</v>
      </c>
      <c r="AB80" s="43" t="s">
        <v>138</v>
      </c>
    </row>
    <row r="81" spans="1:32" ht="15" customHeight="1" x14ac:dyDescent="0.25">
      <c r="A81" s="89">
        <v>39</v>
      </c>
      <c r="B81" s="45" t="s">
        <v>145</v>
      </c>
      <c r="C81" s="58" t="s">
        <v>146</v>
      </c>
      <c r="D81" s="180">
        <v>11</v>
      </c>
      <c r="E81" s="161">
        <v>12</v>
      </c>
      <c r="F81" s="180">
        <v>11</v>
      </c>
      <c r="G81" s="157">
        <v>22</v>
      </c>
      <c r="H81" s="161">
        <v>8</v>
      </c>
      <c r="I81" s="162">
        <v>10</v>
      </c>
      <c r="J81" s="224"/>
      <c r="K81" s="159">
        <f t="shared" si="3"/>
        <v>18</v>
      </c>
      <c r="L81" s="163">
        <v>10</v>
      </c>
      <c r="N81" s="33">
        <v>11</v>
      </c>
      <c r="O81" s="46">
        <v>39</v>
      </c>
      <c r="P81" s="47" t="s">
        <v>145</v>
      </c>
      <c r="Q81" s="33">
        <v>11</v>
      </c>
      <c r="R81" s="46">
        <v>485</v>
      </c>
      <c r="S81" s="49" t="s">
        <v>144</v>
      </c>
      <c r="T81" s="111"/>
      <c r="U81" s="112"/>
      <c r="V81" s="214">
        <v>11</v>
      </c>
      <c r="W81" s="46">
        <v>39</v>
      </c>
      <c r="X81" s="47" t="s">
        <v>145</v>
      </c>
      <c r="Y81" s="111"/>
      <c r="Z81" s="112"/>
      <c r="AA81" s="33">
        <v>11</v>
      </c>
      <c r="AB81" s="47" t="s">
        <v>145</v>
      </c>
    </row>
    <row r="82" spans="1:32" ht="15" customHeight="1" thickBot="1" x14ac:dyDescent="0.3">
      <c r="A82" s="84">
        <v>18</v>
      </c>
      <c r="B82" s="47" t="s">
        <v>147</v>
      </c>
      <c r="C82" s="59" t="s">
        <v>102</v>
      </c>
      <c r="D82" s="180">
        <v>12</v>
      </c>
      <c r="E82" s="183">
        <v>13</v>
      </c>
      <c r="F82" s="160" t="s">
        <v>160</v>
      </c>
      <c r="G82" s="157">
        <v>25</v>
      </c>
      <c r="H82" s="235">
        <v>10</v>
      </c>
      <c r="I82" s="162">
        <v>11</v>
      </c>
      <c r="J82" s="224"/>
      <c r="K82" s="159">
        <f t="shared" si="3"/>
        <v>21</v>
      </c>
      <c r="L82" s="163">
        <v>11</v>
      </c>
      <c r="N82" s="33">
        <v>12</v>
      </c>
      <c r="O82" s="46">
        <v>18</v>
      </c>
      <c r="P82" s="47" t="s">
        <v>147</v>
      </c>
      <c r="Q82" s="33">
        <v>12</v>
      </c>
      <c r="R82" s="46">
        <v>39</v>
      </c>
      <c r="S82" s="47" t="s">
        <v>145</v>
      </c>
      <c r="T82" s="111"/>
      <c r="U82" s="112"/>
      <c r="V82" s="214">
        <v>12</v>
      </c>
      <c r="W82" s="52">
        <v>40</v>
      </c>
      <c r="X82" s="47" t="s">
        <v>140</v>
      </c>
      <c r="Y82" s="111"/>
      <c r="Z82" s="112"/>
      <c r="AA82" s="33">
        <v>12</v>
      </c>
      <c r="AB82" s="47" t="s">
        <v>179</v>
      </c>
    </row>
    <row r="83" spans="1:32" ht="15" customHeight="1" x14ac:dyDescent="0.25">
      <c r="A83" s="140"/>
      <c r="B83" s="127"/>
      <c r="C83" s="127"/>
      <c r="D83" s="141"/>
      <c r="E83" s="142"/>
      <c r="F83" s="141"/>
      <c r="G83" s="137"/>
      <c r="H83" s="143"/>
      <c r="I83" s="136"/>
      <c r="J83" s="136"/>
      <c r="K83" s="137"/>
      <c r="L83" s="144"/>
      <c r="N83" s="36"/>
      <c r="O83" s="124"/>
      <c r="P83" s="124"/>
      <c r="Q83" s="220">
        <v>13</v>
      </c>
      <c r="R83" s="46">
        <v>18</v>
      </c>
      <c r="S83" s="47" t="s">
        <v>147</v>
      </c>
      <c r="T83" s="111"/>
      <c r="U83" s="112"/>
      <c r="V83" s="214">
        <v>13</v>
      </c>
      <c r="W83" s="46">
        <v>485</v>
      </c>
      <c r="X83" s="49" t="s">
        <v>144</v>
      </c>
      <c r="Y83" s="111"/>
      <c r="Z83" s="112"/>
    </row>
    <row r="84" spans="1:32" ht="15" customHeight="1" x14ac:dyDescent="0.25">
      <c r="A84" s="82"/>
      <c r="B84" s="70"/>
      <c r="C84" s="70"/>
      <c r="D84" s="68"/>
      <c r="E84" s="139"/>
      <c r="F84" s="68"/>
      <c r="G84" s="41"/>
      <c r="H84" s="126"/>
      <c r="I84" s="138"/>
      <c r="J84" s="138"/>
      <c r="K84" s="41"/>
      <c r="L84" s="145"/>
      <c r="N84" s="38"/>
      <c r="O84" s="38"/>
      <c r="P84" s="38"/>
      <c r="Q84" s="38"/>
      <c r="R84" s="38"/>
    </row>
    <row r="85" spans="1:32" ht="15" customHeight="1" thickBot="1" x14ac:dyDescent="0.25">
      <c r="A85" s="7"/>
      <c r="L85" s="2"/>
      <c r="N85" s="38"/>
      <c r="O85" s="38"/>
      <c r="P85" s="38"/>
      <c r="Q85" s="38"/>
      <c r="R85" s="38"/>
    </row>
    <row r="86" spans="1:32" ht="15" customHeight="1" x14ac:dyDescent="0.3">
      <c r="A86" s="12" t="s">
        <v>16</v>
      </c>
      <c r="G86" s="9" t="s">
        <v>22</v>
      </c>
      <c r="H86" s="10" t="s">
        <v>18</v>
      </c>
      <c r="I86" s="11"/>
      <c r="J86" s="11"/>
      <c r="K86" s="10" t="s">
        <v>18</v>
      </c>
      <c r="N86" s="38"/>
      <c r="O86" s="38"/>
      <c r="P86" s="38"/>
      <c r="Q86" s="38"/>
      <c r="R86" s="38"/>
    </row>
    <row r="87" spans="1:32" ht="18" customHeight="1" thickBot="1" x14ac:dyDescent="0.3">
      <c r="A87" s="85" t="s">
        <v>1</v>
      </c>
      <c r="B87" s="16" t="s">
        <v>2</v>
      </c>
      <c r="C87" s="16"/>
      <c r="D87" s="17" t="s">
        <v>162</v>
      </c>
      <c r="E87" s="18" t="s">
        <v>163</v>
      </c>
      <c r="F87" s="19" t="s">
        <v>164</v>
      </c>
      <c r="G87" s="20" t="s">
        <v>23</v>
      </c>
      <c r="H87" s="21" t="s">
        <v>25</v>
      </c>
      <c r="I87" s="22" t="s">
        <v>66</v>
      </c>
      <c r="J87" s="221" t="s">
        <v>171</v>
      </c>
      <c r="K87" s="23" t="s">
        <v>36</v>
      </c>
      <c r="L87" s="86" t="s">
        <v>11</v>
      </c>
      <c r="N87" s="38"/>
      <c r="O87" s="38"/>
      <c r="P87" s="38"/>
      <c r="Q87" s="38"/>
      <c r="R87" s="38"/>
    </row>
    <row r="88" spans="1:32" ht="18.75" customHeight="1" x14ac:dyDescent="0.25">
      <c r="A88" s="94"/>
      <c r="B88" s="26"/>
      <c r="C88" s="24"/>
      <c r="D88" s="27"/>
      <c r="E88" s="28"/>
      <c r="F88" s="15"/>
      <c r="G88" s="29"/>
      <c r="H88" s="29"/>
      <c r="I88" s="30"/>
      <c r="J88" s="226"/>
      <c r="K88" s="31">
        <f>SUM(G88:I88)</f>
        <v>0</v>
      </c>
      <c r="L88" s="104">
        <v>1</v>
      </c>
      <c r="N88" s="38"/>
      <c r="O88" s="38"/>
      <c r="P88" s="38"/>
      <c r="Q88" s="38"/>
      <c r="R88" s="38"/>
    </row>
    <row r="89" spans="1:32" ht="15" customHeight="1" thickBot="1" x14ac:dyDescent="0.3">
      <c r="A89" s="95"/>
      <c r="B89" s="96"/>
      <c r="C89" s="97"/>
      <c r="D89" s="98"/>
      <c r="E89" s="99"/>
      <c r="F89" s="91"/>
      <c r="G89" s="100"/>
      <c r="H89" s="100"/>
      <c r="I89" s="99"/>
      <c r="J89" s="222"/>
      <c r="K89" s="101"/>
      <c r="L89" s="105"/>
      <c r="N89" s="38"/>
      <c r="O89" s="38"/>
      <c r="P89" s="38"/>
      <c r="Q89" s="38"/>
      <c r="R89" s="38"/>
    </row>
    <row r="90" spans="1:32" ht="15" customHeight="1" x14ac:dyDescent="0.2">
      <c r="N90" s="38"/>
      <c r="O90" s="38"/>
      <c r="P90" s="38"/>
      <c r="Q90" s="38"/>
      <c r="R90" s="38"/>
    </row>
    <row r="91" spans="1:32" ht="15" customHeight="1" thickBot="1" x14ac:dyDescent="0.25">
      <c r="A91" s="6"/>
      <c r="L91" s="3"/>
      <c r="N91" s="38"/>
      <c r="O91" s="38"/>
      <c r="P91" s="38"/>
      <c r="Q91" s="38"/>
      <c r="R91" s="38"/>
    </row>
    <row r="92" spans="1:32" ht="15" customHeight="1" x14ac:dyDescent="0.3">
      <c r="A92" s="12" t="s">
        <v>17</v>
      </c>
      <c r="G92" s="9" t="s">
        <v>22</v>
      </c>
      <c r="H92" s="10" t="s">
        <v>18</v>
      </c>
      <c r="I92" s="11"/>
      <c r="J92" s="11"/>
      <c r="K92" s="10" t="s">
        <v>18</v>
      </c>
      <c r="N92" s="38"/>
      <c r="O92" s="38"/>
      <c r="P92" s="38"/>
      <c r="Q92" s="38"/>
      <c r="R92" s="38"/>
    </row>
    <row r="93" spans="1:32" ht="20.25" customHeight="1" thickBot="1" x14ac:dyDescent="0.3">
      <c r="A93" s="102" t="s">
        <v>1</v>
      </c>
      <c r="B93" s="25" t="s">
        <v>2</v>
      </c>
      <c r="C93" s="25"/>
      <c r="D93" s="17" t="s">
        <v>162</v>
      </c>
      <c r="E93" s="18" t="s">
        <v>163</v>
      </c>
      <c r="F93" s="19" t="s">
        <v>164</v>
      </c>
      <c r="G93" s="20" t="s">
        <v>23</v>
      </c>
      <c r="H93" s="21" t="s">
        <v>25</v>
      </c>
      <c r="I93" s="22" t="s">
        <v>66</v>
      </c>
      <c r="J93" s="221" t="s">
        <v>171</v>
      </c>
      <c r="K93" s="23" t="s">
        <v>36</v>
      </c>
      <c r="L93" s="86" t="s">
        <v>11</v>
      </c>
      <c r="N93" s="83">
        <v>43057</v>
      </c>
      <c r="Q93" s="106">
        <v>43460</v>
      </c>
      <c r="R93" s="38"/>
      <c r="V93" s="106">
        <v>43121</v>
      </c>
      <c r="W93" s="38"/>
      <c r="AB93" s="212">
        <v>43149</v>
      </c>
    </row>
    <row r="94" spans="1:32" ht="18.75" customHeight="1" x14ac:dyDescent="0.25">
      <c r="A94" s="208">
        <v>546</v>
      </c>
      <c r="B94" s="200" t="s">
        <v>12</v>
      </c>
      <c r="C94" s="200" t="s">
        <v>112</v>
      </c>
      <c r="D94" s="169">
        <v>1</v>
      </c>
      <c r="E94" s="156">
        <v>1</v>
      </c>
      <c r="F94" s="170">
        <v>1</v>
      </c>
      <c r="G94" s="157">
        <v>2</v>
      </c>
      <c r="H94" s="156">
        <v>1</v>
      </c>
      <c r="I94" s="158">
        <v>1</v>
      </c>
      <c r="J94" s="223"/>
      <c r="K94" s="159">
        <f t="shared" ref="K94:K99" si="4">SUM(H94:J94)</f>
        <v>2</v>
      </c>
      <c r="L94" s="210">
        <v>1</v>
      </c>
      <c r="N94" s="34">
        <v>1</v>
      </c>
      <c r="O94" s="198">
        <v>546</v>
      </c>
      <c r="P94" s="66" t="s">
        <v>12</v>
      </c>
      <c r="Q94" s="108">
        <v>1</v>
      </c>
      <c r="R94" s="219">
        <v>546</v>
      </c>
      <c r="S94" s="119" t="s">
        <v>12</v>
      </c>
      <c r="T94" s="111"/>
      <c r="U94" s="112"/>
      <c r="V94" s="216">
        <v>1</v>
      </c>
      <c r="W94" s="118">
        <v>546</v>
      </c>
      <c r="X94" s="119" t="s">
        <v>12</v>
      </c>
      <c r="Y94" s="111"/>
      <c r="Z94" s="112"/>
      <c r="AB94" s="232">
        <v>1</v>
      </c>
      <c r="AC94" s="114">
        <v>546</v>
      </c>
      <c r="AD94" s="49" t="s">
        <v>12</v>
      </c>
      <c r="AE94" s="231"/>
      <c r="AF94" s="112"/>
    </row>
    <row r="95" spans="1:32" ht="15" customHeight="1" x14ac:dyDescent="0.25">
      <c r="A95" s="199">
        <v>310</v>
      </c>
      <c r="B95" s="203" t="s">
        <v>10</v>
      </c>
      <c r="C95" s="209" t="s">
        <v>113</v>
      </c>
      <c r="D95" s="169">
        <v>4</v>
      </c>
      <c r="E95" s="161">
        <v>2</v>
      </c>
      <c r="F95" s="169">
        <v>5</v>
      </c>
      <c r="G95" s="157">
        <v>6</v>
      </c>
      <c r="H95" s="161">
        <v>3</v>
      </c>
      <c r="I95" s="162">
        <v>2</v>
      </c>
      <c r="J95" s="224"/>
      <c r="K95" s="159">
        <f t="shared" si="4"/>
        <v>5</v>
      </c>
      <c r="L95" s="211">
        <v>2</v>
      </c>
      <c r="N95" s="33">
        <v>2</v>
      </c>
      <c r="O95" s="77">
        <v>699</v>
      </c>
      <c r="P95" s="67" t="s">
        <v>30</v>
      </c>
      <c r="Q95" s="109">
        <v>2</v>
      </c>
      <c r="R95" s="107">
        <v>310</v>
      </c>
      <c r="S95" s="49" t="s">
        <v>10</v>
      </c>
      <c r="T95" s="111"/>
      <c r="U95" s="112"/>
      <c r="V95" s="217">
        <v>2</v>
      </c>
      <c r="W95" s="120">
        <v>699</v>
      </c>
      <c r="X95" s="67" t="s">
        <v>30</v>
      </c>
      <c r="Y95" s="111"/>
      <c r="Z95" s="112"/>
      <c r="AB95" s="232">
        <v>2</v>
      </c>
      <c r="AC95" s="114">
        <v>310</v>
      </c>
      <c r="AD95" s="49" t="s">
        <v>10</v>
      </c>
      <c r="AE95" s="231"/>
      <c r="AF95" s="112"/>
    </row>
    <row r="96" spans="1:32" ht="15" customHeight="1" x14ac:dyDescent="0.25">
      <c r="A96" s="199">
        <v>432</v>
      </c>
      <c r="B96" s="203" t="s">
        <v>115</v>
      </c>
      <c r="C96" s="209" t="s">
        <v>116</v>
      </c>
      <c r="D96" s="169">
        <v>5</v>
      </c>
      <c r="E96" s="161">
        <v>4</v>
      </c>
      <c r="F96" s="171">
        <v>4</v>
      </c>
      <c r="G96" s="157">
        <v>8</v>
      </c>
      <c r="H96" s="161">
        <v>4</v>
      </c>
      <c r="I96" s="162">
        <v>3</v>
      </c>
      <c r="J96" s="224">
        <v>0.01</v>
      </c>
      <c r="K96" s="159">
        <f t="shared" si="4"/>
        <v>7.01</v>
      </c>
      <c r="L96" s="211">
        <v>3</v>
      </c>
      <c r="N96" s="33">
        <v>3</v>
      </c>
      <c r="O96" s="46">
        <v>27</v>
      </c>
      <c r="P96" s="49" t="s">
        <v>53</v>
      </c>
      <c r="Q96" s="109">
        <v>3</v>
      </c>
      <c r="R96" s="218">
        <v>699</v>
      </c>
      <c r="S96" s="67" t="s">
        <v>30</v>
      </c>
      <c r="T96" s="111"/>
      <c r="U96" s="112"/>
      <c r="V96" s="217">
        <v>3</v>
      </c>
      <c r="W96" s="110">
        <v>27</v>
      </c>
      <c r="X96" s="49" t="s">
        <v>53</v>
      </c>
      <c r="Y96" s="111"/>
      <c r="Z96" s="112"/>
      <c r="AB96" s="232">
        <v>3</v>
      </c>
      <c r="AC96" s="114">
        <v>432</v>
      </c>
      <c r="AD96" s="49" t="s">
        <v>115</v>
      </c>
      <c r="AE96" s="231"/>
      <c r="AF96" s="112"/>
    </row>
    <row r="97" spans="1:32" ht="15" customHeight="1" x14ac:dyDescent="0.25">
      <c r="A97" s="84">
        <v>27</v>
      </c>
      <c r="B97" s="43" t="s">
        <v>53</v>
      </c>
      <c r="C97" s="58" t="s">
        <v>117</v>
      </c>
      <c r="D97" s="169">
        <v>3</v>
      </c>
      <c r="E97" s="161">
        <v>5</v>
      </c>
      <c r="F97" s="169">
        <v>3</v>
      </c>
      <c r="G97" s="157">
        <v>6</v>
      </c>
      <c r="H97" s="161">
        <v>3</v>
      </c>
      <c r="I97" s="162">
        <v>4</v>
      </c>
      <c r="J97" s="224">
        <v>0.1</v>
      </c>
      <c r="K97" s="159">
        <f t="shared" si="4"/>
        <v>7.1</v>
      </c>
      <c r="L97" s="163">
        <v>4</v>
      </c>
      <c r="N97" s="33">
        <v>4</v>
      </c>
      <c r="O97" s="57">
        <v>310</v>
      </c>
      <c r="P97" s="49" t="s">
        <v>10</v>
      </c>
      <c r="Q97" s="109">
        <v>4</v>
      </c>
      <c r="R97" s="107">
        <v>432</v>
      </c>
      <c r="S97" s="49" t="s">
        <v>115</v>
      </c>
      <c r="T97" s="111"/>
      <c r="U97" s="112"/>
      <c r="V97" s="217">
        <v>4</v>
      </c>
      <c r="W97" s="114">
        <v>432</v>
      </c>
      <c r="X97" s="49" t="s">
        <v>115</v>
      </c>
      <c r="Y97" s="111"/>
      <c r="Z97" s="112"/>
      <c r="AB97" s="232">
        <v>4</v>
      </c>
      <c r="AC97" s="110">
        <v>27</v>
      </c>
      <c r="AD97" s="49" t="s">
        <v>53</v>
      </c>
      <c r="AE97" s="231"/>
      <c r="AF97" s="112"/>
    </row>
    <row r="98" spans="1:32" ht="15" customHeight="1" x14ac:dyDescent="0.25">
      <c r="A98" s="84">
        <v>699</v>
      </c>
      <c r="B98" s="47" t="s">
        <v>30</v>
      </c>
      <c r="C98" s="47" t="s">
        <v>114</v>
      </c>
      <c r="D98" s="169">
        <v>2</v>
      </c>
      <c r="E98" s="161">
        <v>3</v>
      </c>
      <c r="F98" s="169">
        <v>2</v>
      </c>
      <c r="G98" s="157">
        <v>4</v>
      </c>
      <c r="H98" s="161">
        <v>2</v>
      </c>
      <c r="I98" s="162">
        <v>5</v>
      </c>
      <c r="J98" s="224">
        <v>0.2</v>
      </c>
      <c r="K98" s="159">
        <f t="shared" si="4"/>
        <v>7.2</v>
      </c>
      <c r="L98" s="163">
        <v>5</v>
      </c>
      <c r="N98" s="33">
        <v>5</v>
      </c>
      <c r="O98" s="107">
        <v>432</v>
      </c>
      <c r="P98" s="49" t="s">
        <v>115</v>
      </c>
      <c r="Q98" s="109">
        <v>5</v>
      </c>
      <c r="R98" s="46">
        <v>27</v>
      </c>
      <c r="S98" s="49" t="s">
        <v>53</v>
      </c>
      <c r="T98" s="111"/>
      <c r="U98" s="112"/>
      <c r="V98" s="217">
        <v>5</v>
      </c>
      <c r="W98" s="114">
        <v>310</v>
      </c>
      <c r="X98" s="49" t="s">
        <v>10</v>
      </c>
      <c r="Y98" s="111"/>
      <c r="Z98" s="112"/>
      <c r="AB98" s="232">
        <v>5</v>
      </c>
      <c r="AC98" s="110">
        <v>699</v>
      </c>
      <c r="AD98" s="47" t="s">
        <v>30</v>
      </c>
      <c r="AE98" s="231"/>
      <c r="AF98" s="112"/>
    </row>
    <row r="99" spans="1:32" ht="15" customHeight="1" thickBot="1" x14ac:dyDescent="0.3">
      <c r="A99" s="89">
        <v>3402</v>
      </c>
      <c r="B99" s="45" t="s">
        <v>54</v>
      </c>
      <c r="C99" s="59" t="s">
        <v>102</v>
      </c>
      <c r="D99" s="160" t="s">
        <v>160</v>
      </c>
      <c r="E99" s="161">
        <v>6</v>
      </c>
      <c r="F99" s="171">
        <v>6</v>
      </c>
      <c r="G99" s="157">
        <v>12</v>
      </c>
      <c r="H99" s="161">
        <v>5</v>
      </c>
      <c r="I99" s="162">
        <v>6</v>
      </c>
      <c r="J99" s="224"/>
      <c r="K99" s="159">
        <f t="shared" si="4"/>
        <v>11</v>
      </c>
      <c r="L99" s="163">
        <v>6</v>
      </c>
      <c r="N99" s="33">
        <v>6</v>
      </c>
      <c r="O99" s="50">
        <v>2042</v>
      </c>
      <c r="P99" s="49" t="s">
        <v>118</v>
      </c>
      <c r="Q99" s="217">
        <v>6</v>
      </c>
      <c r="R99" s="110">
        <v>3402</v>
      </c>
      <c r="S99" s="47" t="s">
        <v>54</v>
      </c>
      <c r="T99" s="111"/>
      <c r="U99" s="112"/>
      <c r="V99" s="217">
        <v>6</v>
      </c>
      <c r="W99" s="110">
        <v>3402</v>
      </c>
      <c r="X99" s="47" t="s">
        <v>54</v>
      </c>
      <c r="Y99" s="111"/>
      <c r="Z99" s="112"/>
      <c r="AB99" s="232">
        <v>6</v>
      </c>
      <c r="AC99" s="110">
        <v>3402</v>
      </c>
      <c r="AD99" s="47" t="s">
        <v>54</v>
      </c>
      <c r="AE99" s="230"/>
      <c r="AF99" s="230"/>
    </row>
    <row r="100" spans="1:32" ht="15" customHeight="1" x14ac:dyDescent="0.25">
      <c r="A100" s="127"/>
      <c r="B100" s="128"/>
      <c r="C100" s="129"/>
      <c r="D100" s="130"/>
      <c r="E100" s="131"/>
      <c r="F100" s="132"/>
      <c r="G100" s="133"/>
      <c r="H100" s="131"/>
      <c r="I100" s="136"/>
      <c r="J100" s="136"/>
      <c r="K100" s="137"/>
      <c r="L100" s="134"/>
      <c r="N100" s="37"/>
      <c r="O100" s="38"/>
      <c r="P100" s="38"/>
      <c r="Q100" s="33">
        <v>7</v>
      </c>
      <c r="R100" s="50">
        <v>2042</v>
      </c>
      <c r="S100" s="49" t="s">
        <v>118</v>
      </c>
      <c r="T100" s="111"/>
      <c r="U100" s="112"/>
    </row>
    <row r="101" spans="1:32" ht="15" customHeight="1" x14ac:dyDescent="0.25">
      <c r="A101" s="70"/>
      <c r="B101" s="71"/>
      <c r="C101" s="72"/>
      <c r="D101" s="125"/>
      <c r="E101" s="73"/>
      <c r="F101" s="39"/>
      <c r="G101" s="40"/>
      <c r="H101" s="73"/>
      <c r="I101" s="138"/>
      <c r="J101" s="138"/>
      <c r="K101" s="41"/>
      <c r="L101" s="135"/>
      <c r="N101" s="32"/>
      <c r="O101" s="38"/>
      <c r="P101" s="38"/>
      <c r="Q101" s="32"/>
      <c r="R101" s="37"/>
    </row>
    <row r="102" spans="1:32" ht="15" customHeight="1" thickBot="1" x14ac:dyDescent="0.25">
      <c r="D102" s="4"/>
      <c r="E102" s="3"/>
      <c r="G102" s="2"/>
      <c r="H102" s="2"/>
      <c r="I102" s="2"/>
      <c r="J102" s="2"/>
      <c r="K102" s="2"/>
      <c r="L102" s="2"/>
      <c r="N102" s="38"/>
      <c r="O102" s="38"/>
      <c r="P102" s="38"/>
      <c r="Q102" s="38"/>
      <c r="R102" s="38"/>
    </row>
    <row r="103" spans="1:32" ht="15" customHeight="1" x14ac:dyDescent="0.3">
      <c r="A103" s="12" t="s">
        <v>37</v>
      </c>
      <c r="G103" s="9" t="s">
        <v>22</v>
      </c>
      <c r="H103" s="10" t="s">
        <v>18</v>
      </c>
      <c r="I103" s="11"/>
      <c r="J103" s="11"/>
      <c r="K103" s="10" t="s">
        <v>18</v>
      </c>
      <c r="N103" s="38"/>
      <c r="O103" s="38"/>
      <c r="P103" s="38"/>
      <c r="Q103" s="38"/>
      <c r="R103" s="38"/>
    </row>
    <row r="104" spans="1:32" ht="17.25" customHeight="1" thickBot="1" x14ac:dyDescent="0.3">
      <c r="A104" s="85" t="s">
        <v>1</v>
      </c>
      <c r="B104" s="16" t="s">
        <v>2</v>
      </c>
      <c r="C104" s="16"/>
      <c r="D104" s="17" t="s">
        <v>162</v>
      </c>
      <c r="E104" s="18" t="s">
        <v>163</v>
      </c>
      <c r="F104" s="19" t="s">
        <v>164</v>
      </c>
      <c r="G104" s="20" t="s">
        <v>23</v>
      </c>
      <c r="H104" s="21" t="s">
        <v>25</v>
      </c>
      <c r="I104" s="22" t="s">
        <v>66</v>
      </c>
      <c r="J104" s="221" t="s">
        <v>171</v>
      </c>
      <c r="K104" s="23" t="s">
        <v>36</v>
      </c>
      <c r="L104" s="86" t="s">
        <v>11</v>
      </c>
      <c r="N104" s="83">
        <v>43057</v>
      </c>
      <c r="O104" s="38"/>
      <c r="P104" s="38"/>
      <c r="Q104" s="106">
        <v>43460</v>
      </c>
      <c r="V104" s="106">
        <v>43121</v>
      </c>
      <c r="W104" s="38"/>
      <c r="AA104" s="212">
        <v>43149</v>
      </c>
    </row>
    <row r="105" spans="1:32" ht="18.75" customHeight="1" x14ac:dyDescent="0.25">
      <c r="A105" s="89">
        <v>26</v>
      </c>
      <c r="B105" s="45" t="s">
        <v>150</v>
      </c>
      <c r="C105" s="58" t="s">
        <v>82</v>
      </c>
      <c r="D105" s="180">
        <v>1</v>
      </c>
      <c r="E105" s="190">
        <v>2</v>
      </c>
      <c r="F105" s="160" t="s">
        <v>160</v>
      </c>
      <c r="G105" s="157">
        <v>3</v>
      </c>
      <c r="H105" s="188">
        <v>1</v>
      </c>
      <c r="I105" s="174">
        <v>1</v>
      </c>
      <c r="J105" s="227"/>
      <c r="K105" s="159">
        <f t="shared" ref="K105:K109" si="5">SUM(H105:J105)</f>
        <v>2</v>
      </c>
      <c r="L105" s="189">
        <v>1</v>
      </c>
      <c r="N105" s="34">
        <v>1</v>
      </c>
      <c r="O105" s="51">
        <v>26</v>
      </c>
      <c r="P105" s="45" t="s">
        <v>150</v>
      </c>
      <c r="Q105" s="108">
        <v>1</v>
      </c>
      <c r="R105" s="69">
        <v>99</v>
      </c>
      <c r="S105" s="49" t="s">
        <v>148</v>
      </c>
      <c r="T105" s="111"/>
      <c r="U105" s="112"/>
      <c r="V105" s="213">
        <v>1</v>
      </c>
      <c r="W105" s="46"/>
      <c r="X105" s="47" t="s">
        <v>165</v>
      </c>
      <c r="Y105" s="111"/>
      <c r="Z105" s="112"/>
      <c r="AA105" s="232">
        <v>1</v>
      </c>
      <c r="AB105" s="233" t="s">
        <v>150</v>
      </c>
      <c r="AC105" s="230"/>
    </row>
    <row r="106" spans="1:32" ht="15" customHeight="1" x14ac:dyDescent="0.25">
      <c r="A106" s="84">
        <v>4241</v>
      </c>
      <c r="B106" s="47" t="s">
        <v>151</v>
      </c>
      <c r="C106" s="49" t="s">
        <v>95</v>
      </c>
      <c r="D106" s="193">
        <v>2</v>
      </c>
      <c r="E106" s="190">
        <v>3</v>
      </c>
      <c r="F106" s="160" t="s">
        <v>160</v>
      </c>
      <c r="G106" s="157">
        <v>5</v>
      </c>
      <c r="H106" s="190">
        <v>2</v>
      </c>
      <c r="I106" s="175">
        <v>2</v>
      </c>
      <c r="J106" s="228"/>
      <c r="K106" s="159">
        <f t="shared" si="5"/>
        <v>4</v>
      </c>
      <c r="L106" s="191">
        <v>2</v>
      </c>
      <c r="N106" s="33">
        <v>2</v>
      </c>
      <c r="O106" s="46">
        <v>4241</v>
      </c>
      <c r="P106" s="47" t="s">
        <v>151</v>
      </c>
      <c r="Q106" s="109">
        <v>2</v>
      </c>
      <c r="R106" s="46">
        <v>26</v>
      </c>
      <c r="S106" s="47" t="s">
        <v>150</v>
      </c>
      <c r="T106" s="111"/>
      <c r="U106" s="112"/>
      <c r="V106" s="214">
        <v>2</v>
      </c>
      <c r="W106" s="46">
        <v>4169</v>
      </c>
      <c r="X106" s="47" t="s">
        <v>166</v>
      </c>
      <c r="Y106" s="111"/>
      <c r="Z106" s="112"/>
      <c r="AA106" s="232">
        <v>2</v>
      </c>
      <c r="AB106" s="233" t="s">
        <v>151</v>
      </c>
      <c r="AC106" s="230"/>
    </row>
    <row r="107" spans="1:32" ht="15" customHeight="1" x14ac:dyDescent="0.25">
      <c r="A107" s="103">
        <v>99</v>
      </c>
      <c r="B107" s="49" t="s">
        <v>148</v>
      </c>
      <c r="C107" s="49" t="s">
        <v>149</v>
      </c>
      <c r="D107" s="160" t="s">
        <v>160</v>
      </c>
      <c r="E107" s="188">
        <v>1</v>
      </c>
      <c r="F107" s="160" t="s">
        <v>160</v>
      </c>
      <c r="G107" s="157"/>
      <c r="H107" s="190"/>
      <c r="I107" s="175"/>
      <c r="J107" s="228"/>
      <c r="K107" s="159">
        <f t="shared" si="5"/>
        <v>0</v>
      </c>
      <c r="L107" s="191">
        <v>3</v>
      </c>
      <c r="N107" s="38"/>
      <c r="O107" s="38"/>
      <c r="P107" s="38"/>
      <c r="Q107" s="109">
        <v>3</v>
      </c>
      <c r="R107" s="46">
        <v>4241</v>
      </c>
      <c r="S107" s="47" t="s">
        <v>151</v>
      </c>
      <c r="T107" s="111"/>
      <c r="U107" s="112"/>
    </row>
    <row r="108" spans="1:32" ht="15" customHeight="1" x14ac:dyDescent="0.25">
      <c r="A108" s="46"/>
      <c r="B108" s="47" t="s">
        <v>165</v>
      </c>
      <c r="C108" s="194" t="s">
        <v>137</v>
      </c>
      <c r="D108" s="160" t="s">
        <v>160</v>
      </c>
      <c r="E108" s="160" t="s">
        <v>160</v>
      </c>
      <c r="F108" s="170">
        <v>1</v>
      </c>
      <c r="G108" s="157"/>
      <c r="H108" s="190"/>
      <c r="I108" s="175"/>
      <c r="J108" s="228"/>
      <c r="K108" s="159">
        <f t="shared" si="5"/>
        <v>0</v>
      </c>
      <c r="L108" s="189">
        <v>4</v>
      </c>
      <c r="N108" s="38"/>
      <c r="O108" s="38"/>
      <c r="P108" s="38"/>
      <c r="Q108" s="38"/>
      <c r="R108" s="38"/>
    </row>
    <row r="109" spans="1:32" ht="15" customHeight="1" x14ac:dyDescent="0.25">
      <c r="A109" s="46">
        <v>4169</v>
      </c>
      <c r="B109" s="47" t="s">
        <v>166</v>
      </c>
      <c r="C109" s="194" t="s">
        <v>168</v>
      </c>
      <c r="D109" s="160" t="s">
        <v>160</v>
      </c>
      <c r="E109" s="160" t="s">
        <v>160</v>
      </c>
      <c r="F109" s="192">
        <v>2</v>
      </c>
      <c r="G109" s="157"/>
      <c r="H109" s="190"/>
      <c r="I109" s="175"/>
      <c r="J109" s="228"/>
      <c r="K109" s="159">
        <f t="shared" si="5"/>
        <v>0</v>
      </c>
      <c r="L109" s="191">
        <v>5</v>
      </c>
      <c r="N109" s="38"/>
      <c r="O109" s="38"/>
      <c r="P109" s="38"/>
      <c r="Q109" s="38"/>
      <c r="R109" s="38"/>
    </row>
    <row r="110" spans="1:32" ht="15" customHeight="1" x14ac:dyDescent="0.2">
      <c r="D110" s="4"/>
      <c r="E110" s="3"/>
      <c r="G110" s="2"/>
      <c r="H110" s="2"/>
      <c r="I110" s="2"/>
      <c r="J110" s="2"/>
      <c r="K110" s="2"/>
      <c r="L110" s="2"/>
      <c r="N110" s="38"/>
      <c r="O110" s="38"/>
      <c r="P110" s="38"/>
      <c r="Q110" s="38"/>
      <c r="R110" s="38"/>
    </row>
    <row r="111" spans="1:32" ht="15" customHeight="1" x14ac:dyDescent="0.25">
      <c r="A111" s="237" t="s">
        <v>180</v>
      </c>
      <c r="B111" s="236"/>
      <c r="C111" s="236"/>
      <c r="D111" s="236"/>
      <c r="E111" s="236"/>
      <c r="F111" s="236"/>
      <c r="G111" s="236"/>
      <c r="H111" s="236"/>
      <c r="N111" s="38"/>
      <c r="O111" s="38"/>
      <c r="P111" s="38"/>
      <c r="Q111" s="38"/>
      <c r="R111" s="38"/>
    </row>
    <row r="112" spans="1:32" ht="15" customHeight="1" x14ac:dyDescent="0.25">
      <c r="A112" s="237" t="s">
        <v>181</v>
      </c>
    </row>
  </sheetData>
  <sheetProtection algorithmName="SHA-512" hashValue="0gZvIZtX1oWSfMApCFjerG44mfID8aDWUY3WWWiq7erPDPa7F1xITyhxGnElXYO2S8+iVaD2IdsBiZl9LJaE2A==" saltValue="mSukAfHnlc7bbnCPdf4tUA==" spinCount="100000" sheet="1" objects="1" scenarios="1" formatCells="0" formatColumns="0" formatRows="0" insertColumns="0" insertRows="0" insertHyperlinks="0" deleteColumns="0" deleteRows="0"/>
  <sortState ref="A72:K82">
    <sortCondition ref="K72:K82"/>
  </sortState>
  <dataConsolidate/>
  <phoneticPr fontId="3" type="noConversion"/>
  <pageMargins left="0.39370078740157483" right="0.19685039370078741" top="0.39370078740157483" bottom="0.19685039370078741" header="0.31496062992125984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Ties.van.Gog</cp:lastModifiedBy>
  <cp:lastPrinted>2018-02-20T07:15:12Z</cp:lastPrinted>
  <dcterms:created xsi:type="dcterms:W3CDTF">2009-12-27T16:00:23Z</dcterms:created>
  <dcterms:modified xsi:type="dcterms:W3CDTF">2018-02-20T09:50:22Z</dcterms:modified>
</cp:coreProperties>
</file>