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755" activeTab="5"/>
  </bookViews>
  <sheets>
    <sheet name="Pony enkelspan" sheetId="1" r:id="rId1"/>
    <sheet name="Pony Tweespan" sheetId="2" r:id="rId2"/>
    <sheet name="Paard enkelspan" sheetId="3" r:id="rId3"/>
    <sheet name="Paard Tweespan" sheetId="4" r:id="rId4"/>
    <sheet name="Jeugd" sheetId="5" r:id="rId5"/>
    <sheet name="Toppers" sheetId="6" r:id="rId6"/>
    <sheet name="Blad7" sheetId="7" r:id="rId7"/>
  </sheets>
  <definedNames>
    <definedName name="_xlnm.Print_Area" localSheetId="4">Jeugd!$A$1:$BU$9</definedName>
    <definedName name="_xlnm.Print_Area" localSheetId="2">'Paard enkelspan'!$A$1:$BS$18</definedName>
    <definedName name="_xlnm.Print_Area" localSheetId="3">'Paard Tweespan'!$A$1:$BT$13</definedName>
    <definedName name="_xlnm.Print_Area" localSheetId="0">'Pony enkelspan'!$A$1:$BQ$13</definedName>
    <definedName name="_xlnm.Print_Area" localSheetId="1">'Pony Tweespan'!$A$1:$BR$15</definedName>
    <definedName name="_xlnm.Print_Area" localSheetId="5">Toppers!$A$1:$BN$23</definedName>
  </definedNames>
  <calcPr calcId="125725"/>
</workbook>
</file>

<file path=xl/calcChain.xml><?xml version="1.0" encoding="utf-8"?>
<calcChain xmlns="http://schemas.openxmlformats.org/spreadsheetml/2006/main">
  <c r="BB21" i="6"/>
  <c r="BA21"/>
  <c r="BB3"/>
  <c r="BA3"/>
  <c r="BB60" l="1"/>
  <c r="BA60"/>
  <c r="AZ60"/>
  <c r="AY60"/>
  <c r="BG5" i="5"/>
  <c r="BF5" i="3"/>
  <c r="BL5" i="4"/>
  <c r="BK5"/>
  <c r="BJ5"/>
  <c r="BI5"/>
  <c r="BH5"/>
  <c r="BG5"/>
  <c r="BF5"/>
  <c r="BE5"/>
  <c r="BD5"/>
  <c r="BC5"/>
  <c r="BB5"/>
  <c r="BA5"/>
  <c r="AZ5"/>
  <c r="AY5"/>
  <c r="AX5"/>
  <c r="AW5"/>
  <c r="AV5"/>
  <c r="AU5"/>
  <c r="AT5"/>
  <c r="AS5"/>
  <c r="AR5"/>
  <c r="AQ5"/>
  <c r="AP5"/>
  <c r="BD5" i="2"/>
  <c r="BE5"/>
  <c r="BC60" i="6"/>
  <c r="AX60"/>
  <c r="BC42"/>
  <c r="AZ42"/>
  <c r="AY42"/>
  <c r="AX42"/>
  <c r="BC21"/>
  <c r="AZ21"/>
  <c r="AY21"/>
  <c r="AX21"/>
  <c r="BC3"/>
  <c r="AZ3"/>
  <c r="AY3"/>
  <c r="AX3"/>
  <c r="BF5" i="5"/>
  <c r="BE5"/>
  <c r="BD5"/>
  <c r="BC5"/>
  <c r="BM5" i="4"/>
  <c r="BI5" i="3"/>
  <c r="BH5"/>
  <c r="BG5"/>
  <c r="BI5" i="2"/>
  <c r="BH5"/>
  <c r="BG5"/>
  <c r="BI5" i="1"/>
  <c r="BH5"/>
  <c r="BG5"/>
  <c r="AM1" i="2" l="1"/>
  <c r="AK9" l="1"/>
  <c r="AL9"/>
  <c r="AM9"/>
  <c r="AK10"/>
  <c r="AL10"/>
  <c r="AM10"/>
  <c r="AK7"/>
  <c r="AL7"/>
  <c r="AM7"/>
  <c r="AK8"/>
  <c r="AL8"/>
  <c r="AM8"/>
  <c r="AK12"/>
  <c r="AL12"/>
  <c r="AM12"/>
  <c r="AK14"/>
  <c r="AL14"/>
  <c r="AM14"/>
  <c r="AK15"/>
  <c r="AL15"/>
  <c r="AM15"/>
  <c r="AK6"/>
  <c r="AL6"/>
  <c r="AM6"/>
  <c r="AK11"/>
  <c r="AL11"/>
  <c r="AM11"/>
  <c r="AK13"/>
  <c r="AL13"/>
  <c r="AM13"/>
  <c r="AI6" i="6"/>
  <c r="AI5"/>
  <c r="AI4"/>
  <c r="AI7"/>
  <c r="AI8"/>
  <c r="AI9"/>
  <c r="AI10"/>
  <c r="AI11"/>
  <c r="AM10" i="3"/>
  <c r="AM7"/>
  <c r="AM15"/>
  <c r="AM9"/>
  <c r="AM16"/>
  <c r="AM8"/>
  <c r="AM25"/>
  <c r="AO26" i="4"/>
  <c r="AM26"/>
  <c r="AL26"/>
  <c r="AE26"/>
  <c r="AH26" s="1"/>
  <c r="BR26" s="1"/>
  <c r="BM17" i="3"/>
  <c r="BP17"/>
  <c r="AN17"/>
  <c r="AM17"/>
  <c r="AL17"/>
  <c r="AE17"/>
  <c r="AH17" s="1"/>
  <c r="BQ17" s="1"/>
  <c r="AO25" i="4"/>
  <c r="BN25" s="1"/>
  <c r="BQ25" s="1"/>
  <c r="AM25"/>
  <c r="AL25"/>
  <c r="AO24"/>
  <c r="AM24"/>
  <c r="AL24"/>
  <c r="AO23"/>
  <c r="BN23" s="1"/>
  <c r="BQ23" s="1"/>
  <c r="AM23"/>
  <c r="AL23"/>
  <c r="AO22"/>
  <c r="BN22" s="1"/>
  <c r="BQ22" s="1"/>
  <c r="AM22"/>
  <c r="AL22"/>
  <c r="AO21"/>
  <c r="BN21" s="1"/>
  <c r="BQ21" s="1"/>
  <c r="AM21"/>
  <c r="AL21"/>
  <c r="AO20"/>
  <c r="BN20"/>
  <c r="BQ20" s="1"/>
  <c r="AM20"/>
  <c r="AL20"/>
  <c r="AO19"/>
  <c r="BN19" s="1"/>
  <c r="BQ19" s="1"/>
  <c r="AM19"/>
  <c r="AL19"/>
  <c r="AO18"/>
  <c r="BN18" s="1"/>
  <c r="BQ18" s="1"/>
  <c r="AM18"/>
  <c r="AL18"/>
  <c r="AO17"/>
  <c r="AM17"/>
  <c r="AL17"/>
  <c r="AO16"/>
  <c r="AM16"/>
  <c r="AL16"/>
  <c r="AO15"/>
  <c r="BN15" s="1"/>
  <c r="BQ15" s="1"/>
  <c r="AM15"/>
  <c r="AL15"/>
  <c r="AO14"/>
  <c r="BN14"/>
  <c r="BQ14" s="1"/>
  <c r="AM14"/>
  <c r="AL14"/>
  <c r="AO6"/>
  <c r="AM6"/>
  <c r="AL6"/>
  <c r="AO8"/>
  <c r="BN8" s="1"/>
  <c r="BQ8" s="1"/>
  <c r="AM8"/>
  <c r="AL8"/>
  <c r="AO10"/>
  <c r="BN10" s="1"/>
  <c r="BQ10" s="1"/>
  <c r="AM10"/>
  <c r="AL10"/>
  <c r="AO12"/>
  <c r="AM12"/>
  <c r="AL12"/>
  <c r="AO13"/>
  <c r="BN13" s="1"/>
  <c r="BQ13" s="1"/>
  <c r="AM13"/>
  <c r="AL13"/>
  <c r="AO9"/>
  <c r="AM9"/>
  <c r="AL9"/>
  <c r="AO7"/>
  <c r="BN7" s="1"/>
  <c r="BQ7" s="1"/>
  <c r="AE7"/>
  <c r="AH7" s="1"/>
  <c r="BR7" s="1"/>
  <c r="AM7"/>
  <c r="AL7"/>
  <c r="AO11"/>
  <c r="BN11" s="1"/>
  <c r="BQ11" s="1"/>
  <c r="AE11"/>
  <c r="AH11" s="1"/>
  <c r="BR11" s="1"/>
  <c r="AM11"/>
  <c r="AL11"/>
  <c r="AM21" i="1"/>
  <c r="AL21"/>
  <c r="AK21"/>
  <c r="AM20"/>
  <c r="AL20"/>
  <c r="AK20"/>
  <c r="AM9"/>
  <c r="AL9"/>
  <c r="AK9"/>
  <c r="AM19"/>
  <c r="AL19"/>
  <c r="AK19"/>
  <c r="AM17"/>
  <c r="AL17"/>
  <c r="AK17"/>
  <c r="AM13"/>
  <c r="AL13"/>
  <c r="AK13"/>
  <c r="AM14"/>
  <c r="AL14"/>
  <c r="AK14"/>
  <c r="AM6"/>
  <c r="AL6"/>
  <c r="AK6"/>
  <c r="AM15"/>
  <c r="AL15"/>
  <c r="AK15"/>
  <c r="AM12"/>
  <c r="AL12"/>
  <c r="AK12"/>
  <c r="AM7"/>
  <c r="AL7"/>
  <c r="AK7"/>
  <c r="AM18"/>
  <c r="AL18"/>
  <c r="AK18"/>
  <c r="AM10"/>
  <c r="AL10"/>
  <c r="AK10"/>
  <c r="AM16"/>
  <c r="AL16"/>
  <c r="AK16"/>
  <c r="AM11"/>
  <c r="AL11"/>
  <c r="AK11"/>
  <c r="AM8"/>
  <c r="AL8"/>
  <c r="AK8"/>
  <c r="BU6" i="6"/>
  <c r="BU4"/>
  <c r="BU5"/>
  <c r="AI14"/>
  <c r="AI13"/>
  <c r="AI12"/>
  <c r="AN28" i="3"/>
  <c r="AN10"/>
  <c r="AN22"/>
  <c r="AN26"/>
  <c r="AN14"/>
  <c r="AN23"/>
  <c r="AM28"/>
  <c r="AM22"/>
  <c r="AM26"/>
  <c r="AM14"/>
  <c r="AM23"/>
  <c r="AM27" i="1"/>
  <c r="AM26"/>
  <c r="AM25"/>
  <c r="AM24"/>
  <c r="AM23"/>
  <c r="AM22"/>
  <c r="AL24"/>
  <c r="AL23"/>
  <c r="AL22"/>
  <c r="BH60" i="6"/>
  <c r="BG60"/>
  <c r="BF60"/>
  <c r="BE60"/>
  <c r="BD60"/>
  <c r="AW60"/>
  <c r="AV60"/>
  <c r="AU60"/>
  <c r="AT60"/>
  <c r="AS60"/>
  <c r="AR60"/>
  <c r="AQ60"/>
  <c r="AP60"/>
  <c r="AO60"/>
  <c r="AN60"/>
  <c r="AM60"/>
  <c r="AL60"/>
  <c r="AK60"/>
  <c r="AJ60"/>
  <c r="BH42"/>
  <c r="BG42"/>
  <c r="BF42"/>
  <c r="BE42"/>
  <c r="BD42"/>
  <c r="AW42"/>
  <c r="AV42"/>
  <c r="AU42"/>
  <c r="AT42"/>
  <c r="AS42"/>
  <c r="AR42"/>
  <c r="AQ42"/>
  <c r="AP42"/>
  <c r="AO42"/>
  <c r="AN42"/>
  <c r="AM42"/>
  <c r="AL42"/>
  <c r="AK42"/>
  <c r="AJ42"/>
  <c r="BH21"/>
  <c r="BG21"/>
  <c r="BF21"/>
  <c r="BE21"/>
  <c r="BD21"/>
  <c r="AW21"/>
  <c r="AV21"/>
  <c r="AU21"/>
  <c r="AT21"/>
  <c r="AS21"/>
  <c r="AR21"/>
  <c r="AQ21"/>
  <c r="AP21"/>
  <c r="AO21"/>
  <c r="AN21"/>
  <c r="AM21"/>
  <c r="AL21"/>
  <c r="AK21"/>
  <c r="AJ21"/>
  <c r="BH3"/>
  <c r="BG3"/>
  <c r="BE3"/>
  <c r="BF3"/>
  <c r="BD3"/>
  <c r="AW3"/>
  <c r="AV3"/>
  <c r="AU3"/>
  <c r="AT3"/>
  <c r="AS3"/>
  <c r="AR3"/>
  <c r="AQ3"/>
  <c r="AP3"/>
  <c r="AO3"/>
  <c r="AN3"/>
  <c r="AM3"/>
  <c r="AL3"/>
  <c r="AK3"/>
  <c r="AJ3"/>
  <c r="BO93" i="5"/>
  <c r="BR93"/>
  <c r="BT93" s="1"/>
  <c r="AF93"/>
  <c r="AI93"/>
  <c r="BS93" s="1"/>
  <c r="BO90"/>
  <c r="BR90"/>
  <c r="AF90"/>
  <c r="AI90"/>
  <c r="BS90" s="1"/>
  <c r="BT90"/>
  <c r="BN88"/>
  <c r="BM88"/>
  <c r="BL88"/>
  <c r="BK88"/>
  <c r="BJ88"/>
  <c r="BI88"/>
  <c r="BH88"/>
  <c r="BB88"/>
  <c r="BA88"/>
  <c r="AZ88"/>
  <c r="AY88"/>
  <c r="AX88"/>
  <c r="AW88"/>
  <c r="AV88"/>
  <c r="AU88"/>
  <c r="AT88"/>
  <c r="AS88"/>
  <c r="AR88"/>
  <c r="AQ88"/>
  <c r="AP88"/>
  <c r="AO93"/>
  <c r="AN93"/>
  <c r="AM93"/>
  <c r="AO90"/>
  <c r="AN90"/>
  <c r="AM90"/>
  <c r="AO84"/>
  <c r="AO1"/>
  <c r="AO42"/>
  <c r="AN51"/>
  <c r="AO51"/>
  <c r="AN52"/>
  <c r="AO52"/>
  <c r="AN47"/>
  <c r="AO47"/>
  <c r="AN53"/>
  <c r="AO53"/>
  <c r="AO1" i="4"/>
  <c r="AN1" i="3"/>
  <c r="AM1" i="1"/>
  <c r="AM22" i="2"/>
  <c r="AL22"/>
  <c r="AO89" i="5"/>
  <c r="AN89"/>
  <c r="AM89"/>
  <c r="AO49"/>
  <c r="AN49"/>
  <c r="AO16"/>
  <c r="AN16"/>
  <c r="AO15"/>
  <c r="AN15"/>
  <c r="AO6"/>
  <c r="AN6"/>
  <c r="AO7"/>
  <c r="AN7"/>
  <c r="AO13"/>
  <c r="AN13"/>
  <c r="AO10"/>
  <c r="AN10"/>
  <c r="AO14"/>
  <c r="AN14"/>
  <c r="AO8"/>
  <c r="AN8"/>
  <c r="AO9"/>
  <c r="AN9"/>
  <c r="AO11"/>
  <c r="AN11"/>
  <c r="AO12"/>
  <c r="AN12"/>
  <c r="AI53" i="6"/>
  <c r="AI52"/>
  <c r="AI47"/>
  <c r="AI51"/>
  <c r="AI49"/>
  <c r="AI44"/>
  <c r="AI50"/>
  <c r="AI43"/>
  <c r="AI30"/>
  <c r="AI25"/>
  <c r="AI26"/>
  <c r="AI27"/>
  <c r="AI24"/>
  <c r="AI31"/>
  <c r="AI23"/>
  <c r="AI46"/>
  <c r="AE10" i="4"/>
  <c r="AH10" s="1"/>
  <c r="BR10" s="1"/>
  <c r="AD16" i="1"/>
  <c r="AG16" s="1"/>
  <c r="BO16" s="1"/>
  <c r="BP16" s="1"/>
  <c r="BK16"/>
  <c r="BN16" s="1"/>
  <c r="AD15"/>
  <c r="AG15" s="1"/>
  <c r="BO15"/>
  <c r="BK15"/>
  <c r="BN15"/>
  <c r="AD18"/>
  <c r="AG18"/>
  <c r="BO18" s="1"/>
  <c r="BK18"/>
  <c r="BN18" s="1"/>
  <c r="AN87" i="5"/>
  <c r="AN45"/>
  <c r="AN4"/>
  <c r="AM4" i="4"/>
  <c r="AL4" i="1"/>
  <c r="AL4" i="2"/>
  <c r="AM4" i="3"/>
  <c r="BO116" i="5"/>
  <c r="BR116"/>
  <c r="AO116"/>
  <c r="AN116"/>
  <c r="AM116"/>
  <c r="AF116"/>
  <c r="AI116" s="1"/>
  <c r="BS116" s="1"/>
  <c r="BO115"/>
  <c r="BR115"/>
  <c r="AO115"/>
  <c r="AN115"/>
  <c r="AM115"/>
  <c r="AF115"/>
  <c r="AI115" s="1"/>
  <c r="BS115"/>
  <c r="BO114"/>
  <c r="BR114"/>
  <c r="AO114"/>
  <c r="AN114"/>
  <c r="AM114"/>
  <c r="AF114"/>
  <c r="AI114" s="1"/>
  <c r="BS114" s="1"/>
  <c r="BO113"/>
  <c r="BR113"/>
  <c r="AO113"/>
  <c r="AN113"/>
  <c r="AM113"/>
  <c r="AF113"/>
  <c r="AI113" s="1"/>
  <c r="BS113"/>
  <c r="BO112"/>
  <c r="BR112"/>
  <c r="AO112"/>
  <c r="AN112"/>
  <c r="AM112"/>
  <c r="AF112"/>
  <c r="AI112" s="1"/>
  <c r="BS112" s="1"/>
  <c r="BO111"/>
  <c r="BR111"/>
  <c r="AO111"/>
  <c r="AN111"/>
  <c r="AM111"/>
  <c r="AF111"/>
  <c r="AI111" s="1"/>
  <c r="BS111"/>
  <c r="BO110"/>
  <c r="BR110"/>
  <c r="AO110"/>
  <c r="AN110"/>
  <c r="AM110"/>
  <c r="AF110"/>
  <c r="AI110" s="1"/>
  <c r="BS110" s="1"/>
  <c r="BO109"/>
  <c r="BR109"/>
  <c r="AO109"/>
  <c r="AN109"/>
  <c r="AM109"/>
  <c r="AF109"/>
  <c r="AI109" s="1"/>
  <c r="BS109"/>
  <c r="BO108"/>
  <c r="BR108"/>
  <c r="AO108"/>
  <c r="AN108"/>
  <c r="AM108"/>
  <c r="AF108"/>
  <c r="AI108" s="1"/>
  <c r="BS108" s="1"/>
  <c r="BO107"/>
  <c r="BR107"/>
  <c r="AO107"/>
  <c r="AN107"/>
  <c r="AM107"/>
  <c r="AF107"/>
  <c r="AI107" s="1"/>
  <c r="BS107"/>
  <c r="BO106"/>
  <c r="BR106"/>
  <c r="AO106"/>
  <c r="AN106"/>
  <c r="AM106"/>
  <c r="AF106"/>
  <c r="AI106" s="1"/>
  <c r="BS106" s="1"/>
  <c r="BO105"/>
  <c r="BR105"/>
  <c r="AO105"/>
  <c r="AN105"/>
  <c r="AM105"/>
  <c r="AF105"/>
  <c r="AI105" s="1"/>
  <c r="BS105"/>
  <c r="BO104"/>
  <c r="BR104"/>
  <c r="AO104"/>
  <c r="AN104"/>
  <c r="AM104"/>
  <c r="AF104"/>
  <c r="AI104" s="1"/>
  <c r="BS104" s="1"/>
  <c r="BO103"/>
  <c r="BR103"/>
  <c r="AO103"/>
  <c r="AN103"/>
  <c r="AM103"/>
  <c r="AF103"/>
  <c r="AI103" s="1"/>
  <c r="BS103"/>
  <c r="BO102"/>
  <c r="BR102" s="1"/>
  <c r="AO102"/>
  <c r="AN102"/>
  <c r="AM102"/>
  <c r="AF102"/>
  <c r="AI102"/>
  <c r="BS102" s="1"/>
  <c r="BO101"/>
  <c r="BR101" s="1"/>
  <c r="AO101"/>
  <c r="AN101"/>
  <c r="AM101"/>
  <c r="AF101"/>
  <c r="AI101"/>
  <c r="BS101" s="1"/>
  <c r="BT101" s="1"/>
  <c r="BO100"/>
  <c r="BR100"/>
  <c r="AO100"/>
  <c r="AN100"/>
  <c r="AM100"/>
  <c r="AF100"/>
  <c r="AI100" s="1"/>
  <c r="BS100"/>
  <c r="BO99"/>
  <c r="BR99"/>
  <c r="BT99" s="1"/>
  <c r="AF99"/>
  <c r="AI99"/>
  <c r="BS99" s="1"/>
  <c r="AO99"/>
  <c r="AN99"/>
  <c r="AM99"/>
  <c r="BO98"/>
  <c r="BR98" s="1"/>
  <c r="AO98"/>
  <c r="AN98"/>
  <c r="AM98"/>
  <c r="AF98"/>
  <c r="AI98"/>
  <c r="BS98" s="1"/>
  <c r="BO97"/>
  <c r="BR97" s="1"/>
  <c r="AO97"/>
  <c r="AN97"/>
  <c r="AM97"/>
  <c r="AF97"/>
  <c r="AI97"/>
  <c r="BS97" s="1"/>
  <c r="BT97" s="1"/>
  <c r="BO96"/>
  <c r="BR96"/>
  <c r="AO96"/>
  <c r="AN96"/>
  <c r="AM96"/>
  <c r="AF96"/>
  <c r="AI96" s="1"/>
  <c r="BS96"/>
  <c r="BO95"/>
  <c r="BR95"/>
  <c r="BT95" s="1"/>
  <c r="AF95"/>
  <c r="AI95"/>
  <c r="BS95" s="1"/>
  <c r="AO95"/>
  <c r="AN95"/>
  <c r="AM95"/>
  <c r="BO92"/>
  <c r="BR92" s="1"/>
  <c r="AF92"/>
  <c r="AI92" s="1"/>
  <c r="BS92" s="1"/>
  <c r="AO92"/>
  <c r="AN92"/>
  <c r="AM92"/>
  <c r="BO94"/>
  <c r="BR94"/>
  <c r="BT94" s="1"/>
  <c r="AF94"/>
  <c r="AI94"/>
  <c r="BS94" s="1"/>
  <c r="AO94"/>
  <c r="AN94"/>
  <c r="AM94"/>
  <c r="BO91"/>
  <c r="BR91" s="1"/>
  <c r="AF91"/>
  <c r="AI91" s="1"/>
  <c r="BS91" s="1"/>
  <c r="AO91"/>
  <c r="AN91"/>
  <c r="AM91"/>
  <c r="BO89"/>
  <c r="BR89"/>
  <c r="BT89" s="1"/>
  <c r="AF89"/>
  <c r="AI89"/>
  <c r="BS89" s="1"/>
  <c r="BO74"/>
  <c r="BR74"/>
  <c r="AO74"/>
  <c r="AN74"/>
  <c r="AM74"/>
  <c r="AF74"/>
  <c r="AI74" s="1"/>
  <c r="BS74"/>
  <c r="BO73"/>
  <c r="BR73"/>
  <c r="AO73"/>
  <c r="AN73"/>
  <c r="AM73"/>
  <c r="AF73"/>
  <c r="AI73" s="1"/>
  <c r="BS73" s="1"/>
  <c r="BO72"/>
  <c r="BR72"/>
  <c r="AO72"/>
  <c r="AN72"/>
  <c r="AM72"/>
  <c r="AF72"/>
  <c r="AI72" s="1"/>
  <c r="BS72"/>
  <c r="BO71"/>
  <c r="BR71"/>
  <c r="AO71"/>
  <c r="AN71"/>
  <c r="AM71"/>
  <c r="AF71"/>
  <c r="AI71" s="1"/>
  <c r="BS71" s="1"/>
  <c r="BO70"/>
  <c r="BR70" s="1"/>
  <c r="AO70"/>
  <c r="AN70"/>
  <c r="AM70"/>
  <c r="AF70"/>
  <c r="AI70"/>
  <c r="BS70" s="1"/>
  <c r="BT70"/>
  <c r="BO69"/>
  <c r="BR69"/>
  <c r="BT69" s="1"/>
  <c r="AF69"/>
  <c r="AI69"/>
  <c r="BS69" s="1"/>
  <c r="AO69"/>
  <c r="AN69"/>
  <c r="AM69"/>
  <c r="BO68"/>
  <c r="BR68" s="1"/>
  <c r="AO68"/>
  <c r="AN68"/>
  <c r="AM68"/>
  <c r="AF68"/>
  <c r="AI68"/>
  <c r="BS68" s="1"/>
  <c r="BO67"/>
  <c r="BR67" s="1"/>
  <c r="AF67"/>
  <c r="AI67" s="1"/>
  <c r="BS67" s="1"/>
  <c r="AO67"/>
  <c r="AN67"/>
  <c r="AM67"/>
  <c r="BO66"/>
  <c r="BR66"/>
  <c r="AO66"/>
  <c r="AN66"/>
  <c r="AM66"/>
  <c r="AF66"/>
  <c r="AI66" s="1"/>
  <c r="BS66" s="1"/>
  <c r="BO65"/>
  <c r="BR65"/>
  <c r="AO65"/>
  <c r="AN65"/>
  <c r="AM65"/>
  <c r="AF65"/>
  <c r="AI65" s="1"/>
  <c r="BS65"/>
  <c r="BO64"/>
  <c r="BR64"/>
  <c r="AO64"/>
  <c r="AN64"/>
  <c r="AM64"/>
  <c r="AF64"/>
  <c r="AI64" s="1"/>
  <c r="BS64" s="1"/>
  <c r="BO63"/>
  <c r="BR63"/>
  <c r="AO63"/>
  <c r="AN63"/>
  <c r="AM63"/>
  <c r="AF63"/>
  <c r="AI63" s="1"/>
  <c r="BS63"/>
  <c r="BO62"/>
  <c r="BR62"/>
  <c r="AO62"/>
  <c r="AN62"/>
  <c r="AM62"/>
  <c r="AF62"/>
  <c r="AI62" s="1"/>
  <c r="BS62" s="1"/>
  <c r="BO61"/>
  <c r="BR61"/>
  <c r="AO61"/>
  <c r="AN61"/>
  <c r="AM61"/>
  <c r="AF61"/>
  <c r="AI61" s="1"/>
  <c r="BS61"/>
  <c r="BO60"/>
  <c r="BR60"/>
  <c r="AO60"/>
  <c r="AN60"/>
  <c r="AM60"/>
  <c r="AF60"/>
  <c r="AI60" s="1"/>
  <c r="BS60" s="1"/>
  <c r="BO59"/>
  <c r="BR59"/>
  <c r="AO59"/>
  <c r="AN59"/>
  <c r="AM59"/>
  <c r="AF59"/>
  <c r="AI59" s="1"/>
  <c r="BS59"/>
  <c r="BO58"/>
  <c r="BR58" s="1"/>
  <c r="AO58"/>
  <c r="AN58"/>
  <c r="AM58"/>
  <c r="AF58"/>
  <c r="AI58"/>
  <c r="BS58" s="1"/>
  <c r="BT58" s="1"/>
  <c r="BO57"/>
  <c r="BR57"/>
  <c r="AO57"/>
  <c r="AN57"/>
  <c r="AM57"/>
  <c r="AF57"/>
  <c r="AI57" s="1"/>
  <c r="BS57"/>
  <c r="BO56"/>
  <c r="BR56" s="1"/>
  <c r="AO56"/>
  <c r="AN56"/>
  <c r="AM56"/>
  <c r="AF56"/>
  <c r="AI56"/>
  <c r="BS56" s="1"/>
  <c r="BO55"/>
  <c r="BR55" s="1"/>
  <c r="AO55"/>
  <c r="AN55"/>
  <c r="AM55"/>
  <c r="AF55"/>
  <c r="AI55"/>
  <c r="BS55" s="1"/>
  <c r="BT55" s="1"/>
  <c r="BO54"/>
  <c r="BR54"/>
  <c r="AO54"/>
  <c r="AN54"/>
  <c r="AM54"/>
  <c r="AF54"/>
  <c r="AI54" s="1"/>
  <c r="BS54"/>
  <c r="BO48"/>
  <c r="BR48"/>
  <c r="AO48"/>
  <c r="AN48"/>
  <c r="AM48"/>
  <c r="AF48"/>
  <c r="AI48" s="1"/>
  <c r="BS48" s="1"/>
  <c r="BT48" s="1"/>
  <c r="BO50"/>
  <c r="BR50"/>
  <c r="AO50"/>
  <c r="AN50"/>
  <c r="AM50"/>
  <c r="AF50"/>
  <c r="AI50" s="1"/>
  <c r="BS50"/>
  <c r="BO49"/>
  <c r="BR49"/>
  <c r="AM49"/>
  <c r="AF49"/>
  <c r="AI49" s="1"/>
  <c r="BS49" s="1"/>
  <c r="BO47"/>
  <c r="BR47"/>
  <c r="AM47"/>
  <c r="AF47"/>
  <c r="AI47" s="1"/>
  <c r="BS47"/>
  <c r="BO51"/>
  <c r="BR51"/>
  <c r="AM51"/>
  <c r="AF51"/>
  <c r="AI51" s="1"/>
  <c r="BS51" s="1"/>
  <c r="BO52"/>
  <c r="BR52"/>
  <c r="AM52"/>
  <c r="AF52"/>
  <c r="AI52" s="1"/>
  <c r="BS52"/>
  <c r="BO53"/>
  <c r="BR53"/>
  <c r="AM53"/>
  <c r="AF53"/>
  <c r="AI53" s="1"/>
  <c r="BS53" s="1"/>
  <c r="BN46"/>
  <c r="BM46"/>
  <c r="BL46"/>
  <c r="BK46"/>
  <c r="BJ46"/>
  <c r="BI46"/>
  <c r="BH46"/>
  <c r="BB46"/>
  <c r="BA46"/>
  <c r="AZ46"/>
  <c r="AY46"/>
  <c r="AX46"/>
  <c r="AW46"/>
  <c r="AV46"/>
  <c r="AU46"/>
  <c r="AT46"/>
  <c r="AS46"/>
  <c r="AR46"/>
  <c r="AQ46"/>
  <c r="AP46"/>
  <c r="BO32"/>
  <c r="BR32"/>
  <c r="AO32"/>
  <c r="AN32"/>
  <c r="AM32"/>
  <c r="AF32"/>
  <c r="AI32" s="1"/>
  <c r="BS32" s="1"/>
  <c r="BO31"/>
  <c r="BR31"/>
  <c r="AO31"/>
  <c r="AN31"/>
  <c r="AM31"/>
  <c r="AF31"/>
  <c r="AI31" s="1"/>
  <c r="BS31"/>
  <c r="BO30"/>
  <c r="BR30"/>
  <c r="AO30"/>
  <c r="AN30"/>
  <c r="AM30"/>
  <c r="AF30"/>
  <c r="AI30" s="1"/>
  <c r="BS30" s="1"/>
  <c r="BO29"/>
  <c r="BR29" s="1"/>
  <c r="AO29"/>
  <c r="AN29"/>
  <c r="AM29"/>
  <c r="AF29"/>
  <c r="AI29"/>
  <c r="BS29" s="1"/>
  <c r="BO28"/>
  <c r="BR28" s="1"/>
  <c r="AO28"/>
  <c r="AN28"/>
  <c r="AM28"/>
  <c r="AF28"/>
  <c r="AI28"/>
  <c r="BS28" s="1"/>
  <c r="BO27"/>
  <c r="BR27" s="1"/>
  <c r="AF27"/>
  <c r="AI27" s="1"/>
  <c r="BS27"/>
  <c r="AO27"/>
  <c r="AN27"/>
  <c r="AM27"/>
  <c r="BO26"/>
  <c r="BR26"/>
  <c r="AO26"/>
  <c r="AN26"/>
  <c r="AM26"/>
  <c r="AF26"/>
  <c r="AI26" s="1"/>
  <c r="BS26"/>
  <c r="BO25"/>
  <c r="BR25" s="1"/>
  <c r="AO25"/>
  <c r="AN25"/>
  <c r="AM25"/>
  <c r="AF25"/>
  <c r="AI25"/>
  <c r="BS25" s="1"/>
  <c r="BO24"/>
  <c r="BR24" s="1"/>
  <c r="AO24"/>
  <c r="AN24"/>
  <c r="AM24"/>
  <c r="AF24"/>
  <c r="AI24"/>
  <c r="BS24" s="1"/>
  <c r="BO23"/>
  <c r="BR23" s="1"/>
  <c r="AF23"/>
  <c r="AI23" s="1"/>
  <c r="BS23" s="1"/>
  <c r="AO23"/>
  <c r="AN23"/>
  <c r="AM23"/>
  <c r="BO22"/>
  <c r="BR22"/>
  <c r="BT22" s="1"/>
  <c r="AF22"/>
  <c r="AI22"/>
  <c r="BS22" s="1"/>
  <c r="AO22"/>
  <c r="AN22"/>
  <c r="AM22"/>
  <c r="BO21"/>
  <c r="BR21" s="1"/>
  <c r="AO21"/>
  <c r="AN21"/>
  <c r="AM21"/>
  <c r="AF21"/>
  <c r="AI21"/>
  <c r="BS21" s="1"/>
  <c r="BO20"/>
  <c r="BR20" s="1"/>
  <c r="AO20"/>
  <c r="AN20"/>
  <c r="AM20"/>
  <c r="AF20"/>
  <c r="AI20"/>
  <c r="BS20" s="1"/>
  <c r="BO19"/>
  <c r="BR19" s="1"/>
  <c r="AO19"/>
  <c r="AN19"/>
  <c r="AM19"/>
  <c r="AF19"/>
  <c r="AI19"/>
  <c r="BS19" s="1"/>
  <c r="BO18"/>
  <c r="BR18" s="1"/>
  <c r="AO18"/>
  <c r="AN18"/>
  <c r="AM18"/>
  <c r="AF18"/>
  <c r="AI18"/>
  <c r="BS18" s="1"/>
  <c r="BO17"/>
  <c r="BR17" s="1"/>
  <c r="AF17"/>
  <c r="AI17" s="1"/>
  <c r="BS17" s="1"/>
  <c r="AO17"/>
  <c r="AN17"/>
  <c r="AM17"/>
  <c r="BO16"/>
  <c r="BR16"/>
  <c r="AM16"/>
  <c r="AF16"/>
  <c r="AI16" s="1"/>
  <c r="BS16" s="1"/>
  <c r="BO15"/>
  <c r="BR15"/>
  <c r="AM15"/>
  <c r="AF15"/>
  <c r="AI15" s="1"/>
  <c r="BS15"/>
  <c r="BO6"/>
  <c r="BR6" s="1"/>
  <c r="AM6"/>
  <c r="AF6"/>
  <c r="AI6"/>
  <c r="BS6" s="1"/>
  <c r="BT6" s="1"/>
  <c r="BO7"/>
  <c r="BR7" s="1"/>
  <c r="AM7"/>
  <c r="AF7"/>
  <c r="AI7" s="1"/>
  <c r="BS7" s="1"/>
  <c r="BO13"/>
  <c r="BR13"/>
  <c r="AM13"/>
  <c r="AF13"/>
  <c r="AI13" s="1"/>
  <c r="BS13" s="1"/>
  <c r="BT13" s="1"/>
  <c r="BO10"/>
  <c r="BR10"/>
  <c r="AM10"/>
  <c r="AF10"/>
  <c r="AI10" s="1"/>
  <c r="BS10"/>
  <c r="BO14"/>
  <c r="BR14"/>
  <c r="AF14"/>
  <c r="AI14" s="1"/>
  <c r="BS14" s="1"/>
  <c r="AM14"/>
  <c r="BO8"/>
  <c r="BR8"/>
  <c r="AM8"/>
  <c r="AF8"/>
  <c r="AI8" s="1"/>
  <c r="BS8" s="1"/>
  <c r="BO9"/>
  <c r="BR9" s="1"/>
  <c r="AM9"/>
  <c r="AF9"/>
  <c r="AI9"/>
  <c r="BS9" s="1"/>
  <c r="BT9" s="1"/>
  <c r="BO11"/>
  <c r="BR11"/>
  <c r="AM11"/>
  <c r="AF11"/>
  <c r="AI11" s="1"/>
  <c r="BS11" s="1"/>
  <c r="BO12"/>
  <c r="BR12" s="1"/>
  <c r="AM12"/>
  <c r="AF12"/>
  <c r="AI12"/>
  <c r="BS12" s="1"/>
  <c r="BN5"/>
  <c r="BM5"/>
  <c r="BL5"/>
  <c r="BK5"/>
  <c r="BJ5"/>
  <c r="BI5"/>
  <c r="BH5"/>
  <c r="BB5"/>
  <c r="BA5"/>
  <c r="AZ5"/>
  <c r="AY5"/>
  <c r="AX5"/>
  <c r="AW5"/>
  <c r="AV5"/>
  <c r="AU5"/>
  <c r="AT5"/>
  <c r="AS5"/>
  <c r="AR5"/>
  <c r="AQ5"/>
  <c r="AP5"/>
  <c r="BN32" i="4"/>
  <c r="BQ32" s="1"/>
  <c r="AN32"/>
  <c r="AM32"/>
  <c r="AL32"/>
  <c r="AE32"/>
  <c r="AH32" s="1"/>
  <c r="BR32" s="1"/>
  <c r="BS32" s="1"/>
  <c r="BN31"/>
  <c r="BQ31" s="1"/>
  <c r="AN31"/>
  <c r="AM31"/>
  <c r="AL31"/>
  <c r="AE31"/>
  <c r="AH31" s="1"/>
  <c r="BR31" s="1"/>
  <c r="BN30"/>
  <c r="BQ30" s="1"/>
  <c r="AN30"/>
  <c r="AM30"/>
  <c r="AL30"/>
  <c r="AE30"/>
  <c r="AH30" s="1"/>
  <c r="BR30" s="1"/>
  <c r="BS30" s="1"/>
  <c r="BN29"/>
  <c r="BQ29" s="1"/>
  <c r="AN29"/>
  <c r="AM29"/>
  <c r="AL29"/>
  <c r="AE29"/>
  <c r="AH29" s="1"/>
  <c r="BR29" s="1"/>
  <c r="BS29" s="1"/>
  <c r="BN28"/>
  <c r="BQ28" s="1"/>
  <c r="AN28"/>
  <c r="AM28"/>
  <c r="AL28"/>
  <c r="AE28"/>
  <c r="AH28"/>
  <c r="BR28" s="1"/>
  <c r="BS28" s="1"/>
  <c r="BN27"/>
  <c r="BQ27" s="1"/>
  <c r="AN27"/>
  <c r="AM27"/>
  <c r="AL27"/>
  <c r="AE27"/>
  <c r="AH27" s="1"/>
  <c r="BR27" s="1"/>
  <c r="AE25"/>
  <c r="AH25" s="1"/>
  <c r="BR25" s="1"/>
  <c r="BS25" s="1"/>
  <c r="BN24"/>
  <c r="BQ24" s="1"/>
  <c r="AE24"/>
  <c r="AH24" s="1"/>
  <c r="BR24" s="1"/>
  <c r="AE23"/>
  <c r="AH23" s="1"/>
  <c r="BR23" s="1"/>
  <c r="BS23" s="1"/>
  <c r="AE22"/>
  <c r="AH22" s="1"/>
  <c r="BR22" s="1"/>
  <c r="AE21"/>
  <c r="AH21" s="1"/>
  <c r="BR21" s="1"/>
  <c r="BS21" s="1"/>
  <c r="AE20"/>
  <c r="AH20" s="1"/>
  <c r="BR20"/>
  <c r="AE19"/>
  <c r="AH19" s="1"/>
  <c r="BR19" s="1"/>
  <c r="BS19" s="1"/>
  <c r="AE18"/>
  <c r="AH18" s="1"/>
  <c r="BR18" s="1"/>
  <c r="BN17"/>
  <c r="BQ17" s="1"/>
  <c r="AE17"/>
  <c r="AH17" s="1"/>
  <c r="BR17" s="1"/>
  <c r="BN16"/>
  <c r="BQ16" s="1"/>
  <c r="AE16"/>
  <c r="AH16" s="1"/>
  <c r="BR16" s="1"/>
  <c r="AE15"/>
  <c r="AH15" s="1"/>
  <c r="BR15" s="1"/>
  <c r="AE13"/>
  <c r="AH13" s="1"/>
  <c r="BR13" s="1"/>
  <c r="AE8"/>
  <c r="AH8" s="1"/>
  <c r="BR8" s="1"/>
  <c r="BN6"/>
  <c r="BQ6" s="1"/>
  <c r="AE6"/>
  <c r="AH6"/>
  <c r="BR6" s="1"/>
  <c r="BN12"/>
  <c r="BQ12" s="1"/>
  <c r="AE12"/>
  <c r="AH12" s="1"/>
  <c r="BR12" s="1"/>
  <c r="AE14"/>
  <c r="AH14"/>
  <c r="BR14" s="1"/>
  <c r="BS14" s="1"/>
  <c r="BN9"/>
  <c r="BQ9" s="1"/>
  <c r="AE9"/>
  <c r="AH9" s="1"/>
  <c r="BR9" s="1"/>
  <c r="BM34" i="3"/>
  <c r="BP34"/>
  <c r="AN34"/>
  <c r="AM34"/>
  <c r="AL34"/>
  <c r="AE34"/>
  <c r="AH34" s="1"/>
  <c r="BQ34"/>
  <c r="BM33"/>
  <c r="BP33" s="1"/>
  <c r="AN33"/>
  <c r="AM33"/>
  <c r="AL33"/>
  <c r="AE33"/>
  <c r="AH33"/>
  <c r="BQ33" s="1"/>
  <c r="BM32"/>
  <c r="BP32" s="1"/>
  <c r="AN32"/>
  <c r="AM32"/>
  <c r="AL32"/>
  <c r="AE32"/>
  <c r="AH32"/>
  <c r="BQ32" s="1"/>
  <c r="BM31"/>
  <c r="BP31" s="1"/>
  <c r="AN31"/>
  <c r="AM31"/>
  <c r="AL31"/>
  <c r="AE31"/>
  <c r="AH31"/>
  <c r="BQ31" s="1"/>
  <c r="BM30"/>
  <c r="BP30" s="1"/>
  <c r="AN30"/>
  <c r="AM30"/>
  <c r="AL30"/>
  <c r="AE30"/>
  <c r="AH30"/>
  <c r="BQ30" s="1"/>
  <c r="BR30" s="1"/>
  <c r="BM29"/>
  <c r="BP29"/>
  <c r="AN29"/>
  <c r="AM29"/>
  <c r="AL29"/>
  <c r="AE29"/>
  <c r="AH29" s="1"/>
  <c r="BQ29"/>
  <c r="BM28"/>
  <c r="BP28"/>
  <c r="BR28" s="1"/>
  <c r="AE28"/>
  <c r="AH28"/>
  <c r="BQ28" s="1"/>
  <c r="AL28"/>
  <c r="BM10"/>
  <c r="BP10" s="1"/>
  <c r="AL10"/>
  <c r="AE10"/>
  <c r="AH10" s="1"/>
  <c r="BQ10" s="1"/>
  <c r="BR10" s="1"/>
  <c r="BM22"/>
  <c r="BP22" s="1"/>
  <c r="AL22"/>
  <c r="AE22"/>
  <c r="AH22"/>
  <c r="BQ22" s="1"/>
  <c r="BM26"/>
  <c r="BP26" s="1"/>
  <c r="AL26"/>
  <c r="AE26"/>
  <c r="AH26"/>
  <c r="BQ26" s="1"/>
  <c r="BM14"/>
  <c r="BP14" s="1"/>
  <c r="BR14" s="1"/>
  <c r="AL14"/>
  <c r="AE14"/>
  <c r="AH14"/>
  <c r="BQ14" s="1"/>
  <c r="BM23"/>
  <c r="BP23" s="1"/>
  <c r="AL23"/>
  <c r="AE23"/>
  <c r="AH23"/>
  <c r="BQ23" s="1"/>
  <c r="BM15"/>
  <c r="BP15" s="1"/>
  <c r="AN15"/>
  <c r="AL15"/>
  <c r="AE15"/>
  <c r="AH15" s="1"/>
  <c r="BQ15" s="1"/>
  <c r="BM25"/>
  <c r="BP25" s="1"/>
  <c r="AN25"/>
  <c r="AL25"/>
  <c r="AE25"/>
  <c r="AH25" s="1"/>
  <c r="BQ25"/>
  <c r="BM9"/>
  <c r="BP9"/>
  <c r="AN9"/>
  <c r="AL9"/>
  <c r="AE9"/>
  <c r="AH9" s="1"/>
  <c r="BQ9" s="1"/>
  <c r="BR9" s="1"/>
  <c r="BM19"/>
  <c r="BP19" s="1"/>
  <c r="AN19"/>
  <c r="AM19"/>
  <c r="AL19"/>
  <c r="AE19"/>
  <c r="AH19"/>
  <c r="BQ19" s="1"/>
  <c r="BM6"/>
  <c r="BP6" s="1"/>
  <c r="AN6"/>
  <c r="AM6"/>
  <c r="AL6"/>
  <c r="AE6"/>
  <c r="AH6" s="1"/>
  <c r="BQ6" s="1"/>
  <c r="BM8"/>
  <c r="BP8" s="1"/>
  <c r="AN8"/>
  <c r="AL8"/>
  <c r="AE8"/>
  <c r="AH8" s="1"/>
  <c r="BQ8" s="1"/>
  <c r="BM21"/>
  <c r="BP21"/>
  <c r="AN21"/>
  <c r="AM21"/>
  <c r="AL21"/>
  <c r="AE21"/>
  <c r="AH21" s="1"/>
  <c r="BQ21"/>
  <c r="BM13"/>
  <c r="BP13" s="1"/>
  <c r="AN13"/>
  <c r="AM13"/>
  <c r="AL13"/>
  <c r="AE13"/>
  <c r="AH13" s="1"/>
  <c r="BQ13" s="1"/>
  <c r="BR13" s="1"/>
  <c r="BM27"/>
  <c r="BP27"/>
  <c r="AN27"/>
  <c r="AM27"/>
  <c r="AL27"/>
  <c r="AE27"/>
  <c r="AH27" s="1"/>
  <c r="BQ27"/>
  <c r="BM20"/>
  <c r="BP20"/>
  <c r="AN20"/>
  <c r="AM20"/>
  <c r="AL20"/>
  <c r="AE20"/>
  <c r="AH20" s="1"/>
  <c r="BQ20" s="1"/>
  <c r="BM7"/>
  <c r="BP7" s="1"/>
  <c r="AN7"/>
  <c r="AL7"/>
  <c r="AE7"/>
  <c r="AH7" s="1"/>
  <c r="BQ7" s="1"/>
  <c r="BR7" s="1"/>
  <c r="BM18"/>
  <c r="BP18"/>
  <c r="AN18"/>
  <c r="AM18"/>
  <c r="AL18"/>
  <c r="AE18"/>
  <c r="AH18" s="1"/>
  <c r="BQ18" s="1"/>
  <c r="BR18" s="1"/>
  <c r="BM24"/>
  <c r="BP24"/>
  <c r="AN24"/>
  <c r="AM24"/>
  <c r="AL24"/>
  <c r="AE24"/>
  <c r="AH24" s="1"/>
  <c r="BQ24" s="1"/>
  <c r="BR24" s="1"/>
  <c r="BM11"/>
  <c r="BP11" s="1"/>
  <c r="AN11"/>
  <c r="AM11"/>
  <c r="AL11"/>
  <c r="AE11"/>
  <c r="AH11" s="1"/>
  <c r="BQ11" s="1"/>
  <c r="BM12"/>
  <c r="BP12" s="1"/>
  <c r="AN12"/>
  <c r="AM12"/>
  <c r="AL12"/>
  <c r="AE12"/>
  <c r="AH12" s="1"/>
  <c r="BQ12" s="1"/>
  <c r="BM16"/>
  <c r="BP16" s="1"/>
  <c r="AN16"/>
  <c r="AL16"/>
  <c r="AE16"/>
  <c r="AH16" s="1"/>
  <c r="BQ16" s="1"/>
  <c r="BL5"/>
  <c r="BK5"/>
  <c r="BJ5"/>
  <c r="BE5"/>
  <c r="BD5"/>
  <c r="BC5"/>
  <c r="BB5"/>
  <c r="BA5"/>
  <c r="AZ5"/>
  <c r="AY5"/>
  <c r="AX5"/>
  <c r="AW5"/>
  <c r="AV5"/>
  <c r="AU5"/>
  <c r="AT5"/>
  <c r="AS5"/>
  <c r="AR5"/>
  <c r="AQ5"/>
  <c r="AP5"/>
  <c r="AO5"/>
  <c r="BL31" i="2"/>
  <c r="BO31" s="1"/>
  <c r="AM31"/>
  <c r="AL31"/>
  <c r="AK31"/>
  <c r="AE31"/>
  <c r="AH31" s="1"/>
  <c r="BP31" s="1"/>
  <c r="BL30"/>
  <c r="BO30" s="1"/>
  <c r="AM30"/>
  <c r="AL30"/>
  <c r="AK30"/>
  <c r="AE30"/>
  <c r="AH30" s="1"/>
  <c r="BP30" s="1"/>
  <c r="BL29"/>
  <c r="BO29" s="1"/>
  <c r="AM29"/>
  <c r="AL29"/>
  <c r="AK29"/>
  <c r="AE29"/>
  <c r="AH29" s="1"/>
  <c r="BP29" s="1"/>
  <c r="BL28"/>
  <c r="BO28" s="1"/>
  <c r="AM28"/>
  <c r="AL28"/>
  <c r="AK28"/>
  <c r="AE28"/>
  <c r="AH28" s="1"/>
  <c r="BP28" s="1"/>
  <c r="BL27"/>
  <c r="BO27" s="1"/>
  <c r="AM27"/>
  <c r="AL27"/>
  <c r="AK27"/>
  <c r="AE27"/>
  <c r="AH27" s="1"/>
  <c r="BP27" s="1"/>
  <c r="BL26"/>
  <c r="BO26" s="1"/>
  <c r="AE26"/>
  <c r="AH26" s="1"/>
  <c r="BP26" s="1"/>
  <c r="AM26"/>
  <c r="AL26"/>
  <c r="AK26"/>
  <c r="BL25"/>
  <c r="BO25" s="1"/>
  <c r="BQ25" s="1"/>
  <c r="AE25"/>
  <c r="AH25" s="1"/>
  <c r="BP25" s="1"/>
  <c r="AM25"/>
  <c r="AL25"/>
  <c r="AK25"/>
  <c r="BL24"/>
  <c r="BO24" s="1"/>
  <c r="AE24"/>
  <c r="AH24" s="1"/>
  <c r="BP24" s="1"/>
  <c r="AM24"/>
  <c r="AL24"/>
  <c r="AK24"/>
  <c r="BL23"/>
  <c r="BO23" s="1"/>
  <c r="AE23"/>
  <c r="AH23" s="1"/>
  <c r="BP23" s="1"/>
  <c r="AM23"/>
  <c r="AL23"/>
  <c r="AK23"/>
  <c r="BL22"/>
  <c r="BO22" s="1"/>
  <c r="AK22"/>
  <c r="AE22"/>
  <c r="AH22" s="1"/>
  <c r="BP22" s="1"/>
  <c r="BL21"/>
  <c r="BO21" s="1"/>
  <c r="AM21"/>
  <c r="AL21"/>
  <c r="AK21"/>
  <c r="AE21"/>
  <c r="AH21" s="1"/>
  <c r="BP21" s="1"/>
  <c r="BL20"/>
  <c r="BO20" s="1"/>
  <c r="AM20"/>
  <c r="AL20"/>
  <c r="AK20"/>
  <c r="AE20"/>
  <c r="AH20" s="1"/>
  <c r="BP20" s="1"/>
  <c r="BL9"/>
  <c r="BO9" s="1"/>
  <c r="AE9"/>
  <c r="AH9" s="1"/>
  <c r="BP9" s="1"/>
  <c r="BL13"/>
  <c r="BO13" s="1"/>
  <c r="AE13"/>
  <c r="AH13" s="1"/>
  <c r="BP13" s="1"/>
  <c r="BL18"/>
  <c r="BO18" s="1"/>
  <c r="AM18"/>
  <c r="AL18"/>
  <c r="AK18"/>
  <c r="AE18"/>
  <c r="AH18" s="1"/>
  <c r="BP18" s="1"/>
  <c r="BL17"/>
  <c r="BO17" s="1"/>
  <c r="AM17"/>
  <c r="AL17"/>
  <c r="AK17"/>
  <c r="AE17"/>
  <c r="AH17" s="1"/>
  <c r="BP17" s="1"/>
  <c r="BL16"/>
  <c r="BO16" s="1"/>
  <c r="AM16"/>
  <c r="AL16"/>
  <c r="AK16"/>
  <c r="AE16"/>
  <c r="AH16" s="1"/>
  <c r="BP16" s="1"/>
  <c r="BL11"/>
  <c r="BO11" s="1"/>
  <c r="BQ11" s="1"/>
  <c r="AE11"/>
  <c r="AH11" s="1"/>
  <c r="BP11" s="1"/>
  <c r="BL10"/>
  <c r="BO10" s="1"/>
  <c r="AE10"/>
  <c r="AH10" s="1"/>
  <c r="BP10" s="1"/>
  <c r="BL12"/>
  <c r="BO12" s="1"/>
  <c r="AE12"/>
  <c r="AH12" s="1"/>
  <c r="BP12" s="1"/>
  <c r="BL8"/>
  <c r="BO8" s="1"/>
  <c r="AE8"/>
  <c r="AH8" s="1"/>
  <c r="BP8" s="1"/>
  <c r="BL7"/>
  <c r="BO7" s="1"/>
  <c r="AE7"/>
  <c r="AH7" s="1"/>
  <c r="BP7" s="1"/>
  <c r="BL15"/>
  <c r="BO15" s="1"/>
  <c r="AE15"/>
  <c r="AH15" s="1"/>
  <c r="BP15" s="1"/>
  <c r="BL6"/>
  <c r="BO6" s="1"/>
  <c r="AE6"/>
  <c r="AH6" s="1"/>
  <c r="BP6" s="1"/>
  <c r="BL19"/>
  <c r="BO19" s="1"/>
  <c r="AM19"/>
  <c r="AL19"/>
  <c r="AK19"/>
  <c r="AE19"/>
  <c r="AH19" s="1"/>
  <c r="BP19" s="1"/>
  <c r="BL14"/>
  <c r="BO14" s="1"/>
  <c r="AE14"/>
  <c r="AH14" s="1"/>
  <c r="BP14" s="1"/>
  <c r="BQ14" s="1"/>
  <c r="BK5"/>
  <c r="BJ5"/>
  <c r="BF5"/>
  <c r="BC5"/>
  <c r="BB5"/>
  <c r="BA5"/>
  <c r="AZ5"/>
  <c r="AY5"/>
  <c r="AX5"/>
  <c r="AW5"/>
  <c r="AV5"/>
  <c r="AU5"/>
  <c r="AT5"/>
  <c r="AS5"/>
  <c r="AR5"/>
  <c r="AQ5"/>
  <c r="AP5"/>
  <c r="AO5"/>
  <c r="AN5"/>
  <c r="BK32" i="1"/>
  <c r="BN32" s="1"/>
  <c r="BK31"/>
  <c r="BN31" s="1"/>
  <c r="AD31"/>
  <c r="AG31" s="1"/>
  <c r="BO31" s="1"/>
  <c r="BK30"/>
  <c r="BN30" s="1"/>
  <c r="AD30"/>
  <c r="AG30" s="1"/>
  <c r="BO30" s="1"/>
  <c r="BK29"/>
  <c r="BN29" s="1"/>
  <c r="BK28"/>
  <c r="BN28" s="1"/>
  <c r="AD28"/>
  <c r="AG28" s="1"/>
  <c r="BO28" s="1"/>
  <c r="BK27"/>
  <c r="BN27" s="1"/>
  <c r="AD27"/>
  <c r="AG27" s="1"/>
  <c r="BO27" s="1"/>
  <c r="BK26"/>
  <c r="BN26" s="1"/>
  <c r="BK25"/>
  <c r="BN25" s="1"/>
  <c r="BK24"/>
  <c r="BN24" s="1"/>
  <c r="BK23"/>
  <c r="BN23" s="1"/>
  <c r="AD23"/>
  <c r="AG23" s="1"/>
  <c r="BO23" s="1"/>
  <c r="BK22"/>
  <c r="BN22" s="1"/>
  <c r="AD22"/>
  <c r="AG22" s="1"/>
  <c r="BO22" s="1"/>
  <c r="BK21"/>
  <c r="BN21" s="1"/>
  <c r="BK20"/>
  <c r="BN20" s="1"/>
  <c r="AD20"/>
  <c r="AG20" s="1"/>
  <c r="BO20" s="1"/>
  <c r="BK9"/>
  <c r="BN9" s="1"/>
  <c r="BK19"/>
  <c r="BN19" s="1"/>
  <c r="BK17"/>
  <c r="BN17" s="1"/>
  <c r="BK14"/>
  <c r="BN14" s="1"/>
  <c r="BK11"/>
  <c r="BN11" s="1"/>
  <c r="BK12"/>
  <c r="BN12" s="1"/>
  <c r="BK10"/>
  <c r="BN10" s="1"/>
  <c r="BK6"/>
  <c r="BN6" s="1"/>
  <c r="BK7"/>
  <c r="BN7" s="1"/>
  <c r="BK8"/>
  <c r="BN8" s="1"/>
  <c r="BK13"/>
  <c r="BN13" s="1"/>
  <c r="BJ5"/>
  <c r="BF5"/>
  <c r="BE5"/>
  <c r="BD5"/>
  <c r="BC5"/>
  <c r="BB5"/>
  <c r="BA5"/>
  <c r="AZ5"/>
  <c r="AY5"/>
  <c r="AX5"/>
  <c r="AW5"/>
  <c r="AV5"/>
  <c r="AU5"/>
  <c r="AT5"/>
  <c r="AS5"/>
  <c r="AR5"/>
  <c r="AQ5"/>
  <c r="AP5"/>
  <c r="AO5"/>
  <c r="AN5"/>
  <c r="AM32"/>
  <c r="AL32"/>
  <c r="AK32"/>
  <c r="AM31"/>
  <c r="AL31"/>
  <c r="AK31"/>
  <c r="AM30"/>
  <c r="AL30"/>
  <c r="AK30"/>
  <c r="AM29"/>
  <c r="AL29"/>
  <c r="AK29"/>
  <c r="AM28"/>
  <c r="AL28"/>
  <c r="AK28"/>
  <c r="AL27"/>
  <c r="AK27"/>
  <c r="AL26"/>
  <c r="AK26"/>
  <c r="AL25"/>
  <c r="AK25"/>
  <c r="AK24"/>
  <c r="AK23"/>
  <c r="AK22"/>
  <c r="AD32"/>
  <c r="AG32" s="1"/>
  <c r="BO32" s="1"/>
  <c r="BP32" s="1"/>
  <c r="AD29"/>
  <c r="AG29" s="1"/>
  <c r="BO29" s="1"/>
  <c r="BP29" s="1"/>
  <c r="AD26"/>
  <c r="AG26" s="1"/>
  <c r="BO26" s="1"/>
  <c r="BP26" s="1"/>
  <c r="AD25"/>
  <c r="AG25"/>
  <c r="BO25" s="1"/>
  <c r="BP25" s="1"/>
  <c r="AD24"/>
  <c r="AG24" s="1"/>
  <c r="BO24" s="1"/>
  <c r="AD21"/>
  <c r="AG21" s="1"/>
  <c r="BO21" s="1"/>
  <c r="BP21" s="1"/>
  <c r="AD9"/>
  <c r="AG9" s="1"/>
  <c r="BO9" s="1"/>
  <c r="AD19"/>
  <c r="AG19"/>
  <c r="BO19" s="1"/>
  <c r="BP19" s="1"/>
  <c r="AD17"/>
  <c r="AG17" s="1"/>
  <c r="BO17" s="1"/>
  <c r="AD14"/>
  <c r="AG14" s="1"/>
  <c r="BO14" s="1"/>
  <c r="BP14" s="1"/>
  <c r="AD11"/>
  <c r="AG11" s="1"/>
  <c r="BO11" s="1"/>
  <c r="AD12"/>
  <c r="AG12" s="1"/>
  <c r="BO12" s="1"/>
  <c r="BP12" s="1"/>
  <c r="AD10"/>
  <c r="AG10" s="1"/>
  <c r="BO10" s="1"/>
  <c r="BP10" s="1"/>
  <c r="AD6"/>
  <c r="AG6" s="1"/>
  <c r="BO6" s="1"/>
  <c r="BP6" s="1"/>
  <c r="AD7"/>
  <c r="AG7" s="1"/>
  <c r="BO7" s="1"/>
  <c r="AD8"/>
  <c r="AG8"/>
  <c r="BO8" s="1"/>
  <c r="AD13"/>
  <c r="AG13" s="1"/>
  <c r="BO13" s="1"/>
  <c r="AH59" i="6"/>
  <c r="AH41"/>
  <c r="AH20"/>
  <c r="AH2"/>
  <c r="BI72"/>
  <c r="BL72" s="1"/>
  <c r="AI72"/>
  <c r="AH72"/>
  <c r="AC72"/>
  <c r="AF72" s="1"/>
  <c r="BM72" s="1"/>
  <c r="BI71"/>
  <c r="BL71" s="1"/>
  <c r="AI71"/>
  <c r="AH71"/>
  <c r="AC71"/>
  <c r="AF71" s="1"/>
  <c r="BM71" s="1"/>
  <c r="BI70"/>
  <c r="BL70" s="1"/>
  <c r="AI70"/>
  <c r="AH70"/>
  <c r="AC70"/>
  <c r="AF70" s="1"/>
  <c r="BM70" s="1"/>
  <c r="BI69"/>
  <c r="BL69" s="1"/>
  <c r="AI69"/>
  <c r="AH69"/>
  <c r="AC69"/>
  <c r="AF69" s="1"/>
  <c r="BM69" s="1"/>
  <c r="BI68"/>
  <c r="BL68" s="1"/>
  <c r="AI68"/>
  <c r="AH68"/>
  <c r="AC68"/>
  <c r="AF68" s="1"/>
  <c r="BM68" s="1"/>
  <c r="BI67"/>
  <c r="BL67" s="1"/>
  <c r="AI67"/>
  <c r="AH67"/>
  <c r="AC67"/>
  <c r="AF67" s="1"/>
  <c r="BM67" s="1"/>
  <c r="BI66"/>
  <c r="BL66" s="1"/>
  <c r="AI66"/>
  <c r="AH66"/>
  <c r="AC66"/>
  <c r="AF66" s="1"/>
  <c r="BM66" s="1"/>
  <c r="BI63"/>
  <c r="BL63" s="1"/>
  <c r="AI63"/>
  <c r="AH63"/>
  <c r="AC63"/>
  <c r="AF63" s="1"/>
  <c r="BI61"/>
  <c r="BL61" s="1"/>
  <c r="AI61"/>
  <c r="AH61"/>
  <c r="AC61"/>
  <c r="AF61" s="1"/>
  <c r="BM61" s="1"/>
  <c r="BI65"/>
  <c r="BL65" s="1"/>
  <c r="AI65"/>
  <c r="AH65"/>
  <c r="AC65"/>
  <c r="AF65" s="1"/>
  <c r="BM65" s="1"/>
  <c r="BI62"/>
  <c r="BL62" s="1"/>
  <c r="AI62"/>
  <c r="AH62"/>
  <c r="AC62"/>
  <c r="AF62" s="1"/>
  <c r="BI64"/>
  <c r="BL64" s="1"/>
  <c r="AI64"/>
  <c r="AH64"/>
  <c r="AC64"/>
  <c r="AF64" s="1"/>
  <c r="BM64" s="1"/>
  <c r="BI53"/>
  <c r="BL53" s="1"/>
  <c r="AH53"/>
  <c r="AC53"/>
  <c r="AF53" s="1"/>
  <c r="BI52"/>
  <c r="BL52" s="1"/>
  <c r="AH52"/>
  <c r="AC52"/>
  <c r="AF52" s="1"/>
  <c r="BI47"/>
  <c r="BL47" s="1"/>
  <c r="AH47"/>
  <c r="AC47"/>
  <c r="AF47" s="1"/>
  <c r="BI51"/>
  <c r="BL51" s="1"/>
  <c r="AH51"/>
  <c r="AC51"/>
  <c r="AF51" s="1"/>
  <c r="BI49"/>
  <c r="BL49" s="1"/>
  <c r="AH49"/>
  <c r="AC49"/>
  <c r="AF49" s="1"/>
  <c r="BI44"/>
  <c r="BL44" s="1"/>
  <c r="AC44"/>
  <c r="AF44" s="1"/>
  <c r="AH44"/>
  <c r="BI50"/>
  <c r="BL50" s="1"/>
  <c r="AH50"/>
  <c r="AC50"/>
  <c r="AF50"/>
  <c r="BI43"/>
  <c r="BL43" s="1"/>
  <c r="AH43"/>
  <c r="AC43"/>
  <c r="AF43" s="1"/>
  <c r="BI45"/>
  <c r="BL45" s="1"/>
  <c r="AI45"/>
  <c r="AH45"/>
  <c r="AC45"/>
  <c r="AF45" s="1"/>
  <c r="BI48"/>
  <c r="BL48" s="1"/>
  <c r="AI48"/>
  <c r="AH48"/>
  <c r="AC48"/>
  <c r="AF48" s="1"/>
  <c r="BI46"/>
  <c r="BL46" s="1"/>
  <c r="AH46"/>
  <c r="AC46"/>
  <c r="AF46" s="1"/>
  <c r="BI33"/>
  <c r="BL33" s="1"/>
  <c r="AI33"/>
  <c r="AH33"/>
  <c r="AC33"/>
  <c r="AF33" s="1"/>
  <c r="BI32"/>
  <c r="BL32" s="1"/>
  <c r="AI32"/>
  <c r="AH32"/>
  <c r="AC32"/>
  <c r="AF32" s="1"/>
  <c r="BI30"/>
  <c r="BL30" s="1"/>
  <c r="AH30"/>
  <c r="AC30"/>
  <c r="AF30" s="1"/>
  <c r="BI25"/>
  <c r="BL25" s="1"/>
  <c r="AH25"/>
  <c r="AC25"/>
  <c r="AF25"/>
  <c r="BI26"/>
  <c r="BL26" s="1"/>
  <c r="AC26"/>
  <c r="AF26"/>
  <c r="AH26"/>
  <c r="BI27"/>
  <c r="BL27" s="1"/>
  <c r="AH27"/>
  <c r="AC27"/>
  <c r="AF27" s="1"/>
  <c r="BI24"/>
  <c r="BL24" s="1"/>
  <c r="AH24"/>
  <c r="AC24"/>
  <c r="AF24" s="1"/>
  <c r="BM24" s="1"/>
  <c r="BI31"/>
  <c r="BL31" s="1"/>
  <c r="AH31"/>
  <c r="AC31"/>
  <c r="AF31" s="1"/>
  <c r="BI23"/>
  <c r="BL23" s="1"/>
  <c r="AH23"/>
  <c r="AC23"/>
  <c r="AF23" s="1"/>
  <c r="BI28"/>
  <c r="BL28" s="1"/>
  <c r="AI28"/>
  <c r="AH28"/>
  <c r="AC28"/>
  <c r="AF28" s="1"/>
  <c r="BM28" s="1"/>
  <c r="BI22"/>
  <c r="BL22" s="1"/>
  <c r="AI22"/>
  <c r="AH22"/>
  <c r="AC22"/>
  <c r="AF22" s="1"/>
  <c r="BI29"/>
  <c r="BL29" s="1"/>
  <c r="AI29"/>
  <c r="AH29"/>
  <c r="AC29"/>
  <c r="AF29" s="1"/>
  <c r="BM29" s="1"/>
  <c r="BI14"/>
  <c r="BL14" s="1"/>
  <c r="AH14"/>
  <c r="AC14"/>
  <c r="AF14" s="1"/>
  <c r="BM14" s="1"/>
  <c r="BI13"/>
  <c r="BL13" s="1"/>
  <c r="AH13"/>
  <c r="AC13"/>
  <c r="AF13" s="1"/>
  <c r="BM13" s="1"/>
  <c r="BI12"/>
  <c r="BL12" s="1"/>
  <c r="AH12"/>
  <c r="AC12"/>
  <c r="AF12" s="1"/>
  <c r="BI4"/>
  <c r="BL4" s="1"/>
  <c r="AH4"/>
  <c r="AC4"/>
  <c r="AF4" s="1"/>
  <c r="BI7"/>
  <c r="BL7" s="1"/>
  <c r="AH7"/>
  <c r="AC7"/>
  <c r="AF7" s="1"/>
  <c r="BM7" s="1"/>
  <c r="BI5"/>
  <c r="BL5" s="1"/>
  <c r="AH5"/>
  <c r="AC5"/>
  <c r="AF5" s="1"/>
  <c r="BI10"/>
  <c r="BL10" s="1"/>
  <c r="AH10"/>
  <c r="AC10"/>
  <c r="AF10" s="1"/>
  <c r="BI9"/>
  <c r="BL9" s="1"/>
  <c r="AH9"/>
  <c r="AC9"/>
  <c r="AF9" s="1"/>
  <c r="BI11"/>
  <c r="BL11" s="1"/>
  <c r="AH11"/>
  <c r="AC11"/>
  <c r="AF11" s="1"/>
  <c r="BI8"/>
  <c r="BL8" s="1"/>
  <c r="AH8"/>
  <c r="AC8"/>
  <c r="AF8" s="1"/>
  <c r="BI6"/>
  <c r="BL6" s="1"/>
  <c r="AH6"/>
  <c r="AC6"/>
  <c r="AF6" s="1"/>
  <c r="BR29" i="3"/>
  <c r="BR31"/>
  <c r="BT114" i="5"/>
  <c r="BT105"/>
  <c r="BT115"/>
  <c r="BT64"/>
  <c r="BT29"/>
  <c r="BT60"/>
  <c r="BT18"/>
  <c r="BT65"/>
  <c r="BT21"/>
  <c r="BT16"/>
  <c r="BT111"/>
  <c r="BT24"/>
  <c r="BT19"/>
  <c r="BT106"/>
  <c r="BT108"/>
  <c r="BT116"/>
  <c r="BT25"/>
  <c r="BT72"/>
  <c r="BT107"/>
  <c r="BT109"/>
  <c r="BT113"/>
  <c r="BT28"/>
  <c r="BT32"/>
  <c r="BT31"/>
  <c r="BT63"/>
  <c r="BT104"/>
  <c r="BT110"/>
  <c r="BT112"/>
  <c r="BT62"/>
  <c r="BT68"/>
  <c r="BT73"/>
  <c r="BT96"/>
  <c r="BQ28" i="2"/>
  <c r="BT12" i="5"/>
  <c r="BQ18" i="2"/>
  <c r="BR33" i="3"/>
  <c r="BT20" i="5"/>
  <c r="BQ21" i="2"/>
  <c r="BT102" i="5"/>
  <c r="BT98"/>
  <c r="BR32" i="3"/>
  <c r="BT66" i="5"/>
  <c r="BT100"/>
  <c r="BT61"/>
  <c r="BT74"/>
  <c r="BN26" i="4"/>
  <c r="BQ26" s="1"/>
  <c r="BS26" s="1"/>
  <c r="BR27" i="3"/>
  <c r="BR26"/>
  <c r="BQ10" i="2"/>
  <c r="BR23" i="3"/>
  <c r="BR25"/>
  <c r="BR19"/>
  <c r="BR22"/>
  <c r="BS20" i="4"/>
  <c r="BT56" i="5"/>
  <c r="BT53"/>
  <c r="BT52"/>
  <c r="BT51"/>
  <c r="BT47"/>
  <c r="BT49"/>
  <c r="BT50"/>
  <c r="BT54"/>
  <c r="BT10"/>
  <c r="BP15" i="1"/>
  <c r="BP18"/>
  <c r="BM22" i="6" l="1"/>
  <c r="BR8" i="3"/>
  <c r="BR12"/>
  <c r="BR16"/>
  <c r="BR6"/>
  <c r="BR11"/>
  <c r="BT7" i="5"/>
  <c r="BS6" i="4"/>
  <c r="BS22"/>
  <c r="BS18"/>
  <c r="BS17"/>
  <c r="BS24"/>
  <c r="BS15"/>
  <c r="BQ13" i="2"/>
  <c r="BQ9"/>
  <c r="BQ27"/>
  <c r="BQ30"/>
  <c r="BQ20"/>
  <c r="BQ22"/>
  <c r="BQ23"/>
  <c r="BQ29"/>
  <c r="BQ6"/>
  <c r="BQ15"/>
  <c r="BM30" i="6"/>
  <c r="BM8"/>
  <c r="BM4"/>
  <c r="BM23"/>
  <c r="BM27"/>
  <c r="BM49"/>
  <c r="BM52"/>
  <c r="BM11"/>
  <c r="BM12"/>
  <c r="BM47"/>
  <c r="BM53"/>
  <c r="BM26"/>
  <c r="BM46"/>
  <c r="BM43"/>
  <c r="BM9"/>
  <c r="BM5"/>
  <c r="BM31"/>
  <c r="BM25"/>
  <c r="BM51"/>
  <c r="BM10"/>
  <c r="BM44"/>
  <c r="BM62"/>
  <c r="BM63"/>
  <c r="BM6"/>
  <c r="BQ12" i="2"/>
  <c r="BQ8"/>
  <c r="BQ7"/>
  <c r="BP11" i="1"/>
  <c r="BP8"/>
  <c r="BS27" i="4"/>
  <c r="BS31"/>
  <c r="BP20" i="1"/>
  <c r="BP28"/>
  <c r="BP9"/>
  <c r="BP27"/>
  <c r="BP7"/>
  <c r="BM32" i="6"/>
  <c r="BM33"/>
  <c r="BM48"/>
  <c r="BM45"/>
  <c r="BM50"/>
  <c r="BP13" i="1"/>
  <c r="BP17"/>
  <c r="BP24"/>
  <c r="BQ17" i="2"/>
  <c r="BP22" i="1"/>
  <c r="BP23"/>
  <c r="BP30"/>
  <c r="BP31"/>
  <c r="BQ19" i="2"/>
  <c r="BQ16"/>
  <c r="BQ24"/>
  <c r="BQ26"/>
  <c r="BQ31"/>
  <c r="BR20" i="3"/>
  <c r="BS9" i="4"/>
  <c r="BT11" i="5"/>
  <c r="BT8"/>
  <c r="BT27"/>
  <c r="BT30"/>
  <c r="BR21" i="3"/>
  <c r="BR15"/>
  <c r="BR34"/>
  <c r="BS12" i="4"/>
  <c r="BS16"/>
  <c r="BT15" i="5"/>
  <c r="BT17"/>
  <c r="BT23"/>
  <c r="BT26"/>
  <c r="BT71"/>
  <c r="BT14"/>
  <c r="BT57"/>
  <c r="BT59"/>
  <c r="BT67"/>
  <c r="BT91"/>
  <c r="BT92"/>
  <c r="BT103"/>
  <c r="BS7" i="4"/>
  <c r="BR17" i="3"/>
  <c r="BS8" i="4"/>
  <c r="BS11"/>
  <c r="BS13"/>
  <c r="BS10"/>
</calcChain>
</file>

<file path=xl/comments1.xml><?xml version="1.0" encoding="utf-8"?>
<comments xmlns="http://schemas.openxmlformats.org/spreadsheetml/2006/main">
  <authors>
    <author>hvanamerongen</author>
  </authors>
  <commentList>
    <comment ref="AE13" authorId="0">
      <text>
        <r>
          <rPr>
            <b/>
            <sz val="9"/>
            <color indexed="81"/>
            <rFont val="Tahoma"/>
            <charset val="1"/>
          </rPr>
          <t>hvanamerongen:</t>
        </r>
        <r>
          <rPr>
            <sz val="9"/>
            <color indexed="81"/>
            <rFont val="Tahoma"/>
            <charset val="1"/>
          </rPr>
          <t xml:space="preserve">
4a niet gereden
</t>
        </r>
      </text>
    </comment>
  </commentList>
</comments>
</file>

<file path=xl/comments2.xml><?xml version="1.0" encoding="utf-8"?>
<comments xmlns="http://schemas.openxmlformats.org/spreadsheetml/2006/main">
  <authors>
    <author>hvanamerongen</author>
  </authors>
  <commentList>
    <comment ref="AG14" authorId="0">
      <text>
        <r>
          <rPr>
            <b/>
            <sz val="9"/>
            <color indexed="81"/>
            <rFont val="Tahoma"/>
            <charset val="1"/>
          </rPr>
          <t>hvanamerongen:</t>
        </r>
        <r>
          <rPr>
            <sz val="9"/>
            <color indexed="81"/>
            <rFont val="Tahoma"/>
            <charset val="1"/>
          </rPr>
          <t xml:space="preserve">
achterkant 6
dissel los 2x
</t>
        </r>
      </text>
    </comment>
  </commentList>
</comments>
</file>

<file path=xl/comments3.xml><?xml version="1.0" encoding="utf-8"?>
<comments xmlns="http://schemas.openxmlformats.org/spreadsheetml/2006/main">
  <authors>
    <author>hvanamerongen</author>
  </authors>
  <commentList>
    <comment ref="AG13" authorId="0">
      <text>
        <r>
          <rPr>
            <b/>
            <sz val="9"/>
            <color indexed="81"/>
            <rFont val="Tahoma"/>
            <charset val="1"/>
          </rPr>
          <t>hvanamerongen:</t>
        </r>
        <r>
          <rPr>
            <sz val="9"/>
            <color indexed="81"/>
            <rFont val="Tahoma"/>
            <charset val="1"/>
          </rPr>
          <t xml:space="preserve">
tijd stop ivm 10
</t>
        </r>
      </text>
    </comment>
    <comment ref="AG15" authorId="0">
      <text>
        <r>
          <rPr>
            <b/>
            <sz val="9"/>
            <color indexed="81"/>
            <rFont val="Tahoma"/>
            <charset val="1"/>
          </rPr>
          <t>hvanamerongen:</t>
        </r>
        <r>
          <rPr>
            <sz val="9"/>
            <color indexed="81"/>
            <rFont val="Tahoma"/>
            <charset val="1"/>
          </rPr>
          <t xml:space="preserve">
opbouwen nog te rijden
</t>
        </r>
      </text>
    </comment>
    <comment ref="AG18" authorId="0">
      <text>
        <r>
          <rPr>
            <b/>
            <sz val="9"/>
            <color indexed="81"/>
            <rFont val="Tahoma"/>
            <charset val="1"/>
          </rPr>
          <t>hvanamerongen:</t>
        </r>
        <r>
          <rPr>
            <sz val="9"/>
            <color indexed="81"/>
            <rFont val="Tahoma"/>
            <charset val="1"/>
          </rPr>
          <t xml:space="preserve">
Herstelde fout op 11</t>
        </r>
      </text>
    </comment>
  </commentList>
</comments>
</file>

<file path=xl/comments4.xml><?xml version="1.0" encoding="utf-8"?>
<comments xmlns="http://schemas.openxmlformats.org/spreadsheetml/2006/main">
  <authors>
    <author>hvanamerongen</author>
  </authors>
  <commentList>
    <comment ref="BP12" authorId="0">
      <text>
        <r>
          <rPr>
            <b/>
            <sz val="9"/>
            <color indexed="81"/>
            <rFont val="Tahoma"/>
            <charset val="1"/>
          </rPr>
          <t>hvanamerongen:</t>
        </r>
        <r>
          <rPr>
            <sz val="9"/>
            <color indexed="81"/>
            <rFont val="Tahoma"/>
            <charset val="1"/>
          </rPr>
          <t xml:space="preserve">
herstelde fout op 11
</t>
        </r>
      </text>
    </comment>
    <comment ref="AF13" authorId="0">
      <text>
        <r>
          <rPr>
            <b/>
            <sz val="9"/>
            <color indexed="81"/>
            <rFont val="Tahoma"/>
            <charset val="1"/>
          </rPr>
          <t>hvanamerongen:</t>
        </r>
        <r>
          <rPr>
            <sz val="9"/>
            <color indexed="81"/>
            <rFont val="Tahoma"/>
            <charset val="1"/>
          </rPr>
          <t xml:space="preserve">
niet herstelde fout op 11
</t>
        </r>
      </text>
    </comment>
    <comment ref="BP13" authorId="0">
      <text>
        <r>
          <rPr>
            <b/>
            <sz val="9"/>
            <color indexed="81"/>
            <rFont val="Tahoma"/>
            <charset val="1"/>
          </rPr>
          <t>hvanamerongen:</t>
        </r>
        <r>
          <rPr>
            <sz val="9"/>
            <color indexed="81"/>
            <rFont val="Tahoma"/>
            <charset val="1"/>
          </rPr>
          <t xml:space="preserve">
herstelde fout op 4 
niet hersteld op 11
</t>
        </r>
      </text>
    </comment>
  </commentList>
</comments>
</file>

<file path=xl/comments5.xml><?xml version="1.0" encoding="utf-8"?>
<comments xmlns="http://schemas.openxmlformats.org/spreadsheetml/2006/main">
  <authors>
    <author>hvanamerongen</author>
  </authors>
  <commentList>
    <comment ref="AE5" authorId="0">
      <text>
        <r>
          <rPr>
            <b/>
            <sz val="9"/>
            <color indexed="81"/>
            <rFont val="Tahoma"/>
            <charset val="1"/>
          </rPr>
          <t>hvanamerongen:</t>
        </r>
        <r>
          <rPr>
            <sz val="9"/>
            <color indexed="81"/>
            <rFont val="Tahoma"/>
            <charset val="1"/>
          </rPr>
          <t xml:space="preserve">
door 8
</t>
        </r>
      </text>
    </comment>
    <comment ref="AE64" authorId="0">
      <text>
        <r>
          <rPr>
            <b/>
            <sz val="9"/>
            <color indexed="81"/>
            <rFont val="Tahoma"/>
            <charset val="1"/>
          </rPr>
          <t>hvanamerongen:</t>
        </r>
        <r>
          <rPr>
            <sz val="9"/>
            <color indexed="81"/>
            <rFont val="Tahoma"/>
            <charset val="1"/>
          </rPr>
          <t xml:space="preserve">
el niet door start
</t>
        </r>
      </text>
    </comment>
    <comment ref="BK64" authorId="0">
      <text>
        <r>
          <rPr>
            <b/>
            <sz val="9"/>
            <color indexed="81"/>
            <rFont val="Tahoma"/>
            <charset val="1"/>
          </rPr>
          <t>hvanamerongen:</t>
        </r>
        <r>
          <rPr>
            <sz val="9"/>
            <color indexed="81"/>
            <rFont val="Tahoma"/>
            <charset val="1"/>
          </rPr>
          <t xml:space="preserve">
herstelde fout op 4
</t>
        </r>
      </text>
    </comment>
  </commentList>
</comments>
</file>

<file path=xl/sharedStrings.xml><?xml version="1.0" encoding="utf-8"?>
<sst xmlns="http://schemas.openxmlformats.org/spreadsheetml/2006/main" count="628" uniqueCount="125">
  <si>
    <t xml:space="preserve"> </t>
  </si>
  <si>
    <t>straf</t>
  </si>
  <si>
    <t>gereden</t>
  </si>
  <si>
    <t>overige</t>
  </si>
  <si>
    <t>totaal</t>
  </si>
  <si>
    <t>plaats</t>
  </si>
  <si>
    <t xml:space="preserve">RUBRIEK ENKELSPAN PONY </t>
  </si>
  <si>
    <t>Hindernissen ronde 1</t>
  </si>
  <si>
    <t>punt</t>
  </si>
  <si>
    <t>tijd</t>
  </si>
  <si>
    <t>str.punt</t>
  </si>
  <si>
    <t>Hindernissen ronde 2</t>
  </si>
  <si>
    <t>Startnr.</t>
  </si>
  <si>
    <t>Naam</t>
  </si>
  <si>
    <t>adres</t>
  </si>
  <si>
    <t>Plaats</t>
  </si>
  <si>
    <t>telefoon</t>
  </si>
  <si>
    <t>email</t>
  </si>
  <si>
    <t>hind</t>
  </si>
  <si>
    <t>sec</t>
  </si>
  <si>
    <t>punten</t>
  </si>
  <si>
    <t>R1</t>
  </si>
  <si>
    <t>R2</t>
  </si>
  <si>
    <t>R1+R2</t>
  </si>
  <si>
    <t>Starttijd vanaf</t>
  </si>
  <si>
    <t>RUBRIEK TWEESPAN PONY</t>
  </si>
  <si>
    <t>RUBRIEK ENKEL PAARD</t>
  </si>
  <si>
    <t>EUREGIO CUP INDOOR MENNEN DENEKAMP 16  NOVEMBER 2014</t>
  </si>
  <si>
    <t>RUBRIEK TWEESPAN PAARD</t>
  </si>
  <si>
    <t>RUBRIEK: Jeugd 1 ( 13 t/m  18 jaar )</t>
  </si>
  <si>
    <t>4a</t>
  </si>
  <si>
    <t>b</t>
  </si>
  <si>
    <t>c</t>
  </si>
  <si>
    <t>d</t>
  </si>
  <si>
    <t>8a</t>
  </si>
  <si>
    <t>el</t>
  </si>
  <si>
    <t>RUBRIEK: Finale</t>
  </si>
  <si>
    <t>Hindernissen finale ronde</t>
  </si>
  <si>
    <t>Straf</t>
  </si>
  <si>
    <t>Gereden</t>
  </si>
  <si>
    <t>Extra</t>
  </si>
  <si>
    <t xml:space="preserve">Tot. straf </t>
  </si>
  <si>
    <t>Tot. straf</t>
  </si>
  <si>
    <t>prijzen</t>
  </si>
  <si>
    <t>Landen klassement</t>
  </si>
  <si>
    <t>Rubriek Vierspan Paarden</t>
  </si>
  <si>
    <t>sec.</t>
  </si>
  <si>
    <t>Tijd</t>
  </si>
  <si>
    <t>Staf</t>
  </si>
  <si>
    <t>seconden</t>
  </si>
  <si>
    <t>geld</t>
  </si>
  <si>
    <t>Nr.</t>
  </si>
  <si>
    <t>N / D</t>
  </si>
  <si>
    <t>Punten</t>
  </si>
  <si>
    <t>R 1</t>
  </si>
  <si>
    <t>R 2</t>
  </si>
  <si>
    <t>NED</t>
  </si>
  <si>
    <t>Bel</t>
  </si>
  <si>
    <t>Duit</t>
  </si>
  <si>
    <t>Rubriek Vierspan pony's</t>
  </si>
  <si>
    <t>Rubriek tweespan paarden</t>
  </si>
  <si>
    <t>Tijds</t>
  </si>
  <si>
    <t>over</t>
  </si>
  <si>
    <t>Schrijding</t>
  </si>
  <si>
    <t>EUREGIO CUP INDOOR MENNEN DENEKAMP 11/12 november 2017</t>
  </si>
  <si>
    <t>TWENTECUP FINALE 2017 2018 DELDEN</t>
  </si>
  <si>
    <t xml:space="preserve">Jan ter Braak </t>
  </si>
  <si>
    <t xml:space="preserve">Bram ter Braak </t>
  </si>
  <si>
    <t xml:space="preserve">Marije Willemsen </t>
  </si>
  <si>
    <t xml:space="preserve">Bo Hermelink </t>
  </si>
  <si>
    <t xml:space="preserve">Larissa Reints </t>
  </si>
  <si>
    <t>Heleen Vegterloo</t>
  </si>
  <si>
    <t>Anja Braakman</t>
  </si>
  <si>
    <t xml:space="preserve">Graciëlla Schut </t>
  </si>
  <si>
    <t xml:space="preserve">Marlou Postma </t>
  </si>
  <si>
    <t xml:space="preserve">Eline Mentink </t>
  </si>
  <si>
    <t xml:space="preserve">Jorn van Olst </t>
  </si>
  <si>
    <t>Jorn Elburg</t>
  </si>
  <si>
    <t>Kai Kamphuis</t>
  </si>
  <si>
    <t xml:space="preserve">Herberth Cöper </t>
  </si>
  <si>
    <t xml:space="preserve">Adri Kros </t>
  </si>
  <si>
    <t xml:space="preserve">Coen ter Braak </t>
  </si>
  <si>
    <t>Ophelie Vegterloo</t>
  </si>
  <si>
    <t xml:space="preserve">Rob Dijkhuis </t>
  </si>
  <si>
    <t>Herman ter Harmsel 1</t>
  </si>
  <si>
    <t>Herman ter harmsel 2</t>
  </si>
  <si>
    <t xml:space="preserve">Mark Weusthof </t>
  </si>
  <si>
    <t xml:space="preserve">Eric Mulder </t>
  </si>
  <si>
    <t xml:space="preserve">Marijke Hammink </t>
  </si>
  <si>
    <t xml:space="preserve">Marcel Eikenaar </t>
  </si>
  <si>
    <t xml:space="preserve">Laurens Pouwels </t>
  </si>
  <si>
    <t xml:space="preserve">Willibrord Woertman </t>
  </si>
  <si>
    <t xml:space="preserve">Annemarie Evers </t>
  </si>
  <si>
    <t xml:space="preserve">Henk Hans </t>
  </si>
  <si>
    <t xml:space="preserve">Gerard Schut </t>
  </si>
  <si>
    <t xml:space="preserve">Judith Scheuten </t>
  </si>
  <si>
    <t xml:space="preserve">Johan Holties </t>
  </si>
  <si>
    <t xml:space="preserve">Andre Grunder </t>
  </si>
  <si>
    <t xml:space="preserve">Noémie Groeneveld </t>
  </si>
  <si>
    <t xml:space="preserve">Marianne van der Sluis </t>
  </si>
  <si>
    <t xml:space="preserve">Kees Koops </t>
  </si>
  <si>
    <t xml:space="preserve">Nanne Oude Egbrink </t>
  </si>
  <si>
    <t xml:space="preserve">Bjorn Stegeman </t>
  </si>
  <si>
    <t xml:space="preserve">Roy Ankone </t>
  </si>
  <si>
    <t xml:space="preserve">Renate Hofkes </t>
  </si>
  <si>
    <t xml:space="preserve">Rainer Koop </t>
  </si>
  <si>
    <t>Martin Brummer</t>
  </si>
  <si>
    <t xml:space="preserve">Patrick Harink </t>
  </si>
  <si>
    <t xml:space="preserve">Alfonds Engbers </t>
  </si>
  <si>
    <t xml:space="preserve">Marit Reints </t>
  </si>
  <si>
    <t>Anne Nijenhuis</t>
  </si>
  <si>
    <t xml:space="preserve">Lisa Kleinjan </t>
  </si>
  <si>
    <t xml:space="preserve">Trekpaarden </t>
  </si>
  <si>
    <t xml:space="preserve">Benny Peek </t>
  </si>
  <si>
    <t>Reint Hagreis</t>
  </si>
  <si>
    <t xml:space="preserve">Erjan te Biesebeek </t>
  </si>
  <si>
    <t xml:space="preserve">Wynanda Kroeze </t>
  </si>
  <si>
    <t xml:space="preserve">Cintha Holtkamp </t>
  </si>
  <si>
    <t>e</t>
  </si>
  <si>
    <t>7a</t>
  </si>
  <si>
    <t>11ab</t>
  </si>
  <si>
    <t>11a</t>
  </si>
  <si>
    <t>Maik Brummer</t>
  </si>
  <si>
    <t>RUBRIEK:  Jeugd t/m 12 jaar</t>
  </si>
  <si>
    <t>3a</t>
  </si>
</sst>
</file>

<file path=xl/styles.xml><?xml version="1.0" encoding="utf-8"?>
<styleSheet xmlns="http://schemas.openxmlformats.org/spreadsheetml/2006/main">
  <numFmts count="1">
    <numFmt numFmtId="164" formatCode="&quot;€&quot;\ #,##0.00_-"/>
  </numFmts>
  <fonts count="19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Verdana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color indexed="12"/>
      <name val="Arial"/>
      <family val="2"/>
    </font>
    <font>
      <sz val="8.5"/>
      <name val="Verdana"/>
      <family val="2"/>
    </font>
    <font>
      <sz val="10"/>
      <color theme="1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1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0" fontId="4" fillId="0" borderId="0"/>
    <xf numFmtId="0" fontId="4" fillId="0" borderId="0"/>
    <xf numFmtId="0" fontId="12" fillId="0" borderId="0"/>
    <xf numFmtId="0" fontId="14" fillId="0" borderId="0"/>
  </cellStyleXfs>
  <cellXfs count="161">
    <xf numFmtId="0" fontId="0" fillId="0" borderId="0" xfId="0"/>
    <xf numFmtId="0" fontId="2" fillId="0" borderId="0" xfId="2"/>
    <xf numFmtId="0" fontId="5" fillId="0" borderId="0" xfId="2" applyFont="1"/>
    <xf numFmtId="0" fontId="2" fillId="0" borderId="1" xfId="2" applyBorder="1" applyAlignment="1">
      <alignment horizontal="center"/>
    </xf>
    <xf numFmtId="0" fontId="2" fillId="0" borderId="1" xfId="2" applyBorder="1" applyAlignment="1"/>
    <xf numFmtId="0" fontId="2" fillId="0" borderId="2" xfId="2" applyBorder="1"/>
    <xf numFmtId="0" fontId="2" fillId="0" borderId="3" xfId="2" applyBorder="1"/>
    <xf numFmtId="0" fontId="2" fillId="0" borderId="4" xfId="2" applyBorder="1"/>
    <xf numFmtId="0" fontId="2" fillId="0" borderId="5" xfId="2" applyBorder="1" applyAlignment="1">
      <alignment horizontal="center"/>
    </xf>
    <xf numFmtId="0" fontId="2" fillId="0" borderId="5" xfId="2" applyBorder="1" applyAlignment="1"/>
    <xf numFmtId="0" fontId="2" fillId="2" borderId="6" xfId="2" applyFill="1" applyBorder="1"/>
    <xf numFmtId="0" fontId="2" fillId="0" borderId="6" xfId="2" applyBorder="1"/>
    <xf numFmtId="0" fontId="2" fillId="0" borderId="7" xfId="2" applyBorder="1" applyAlignment="1">
      <alignment horizontal="center"/>
    </xf>
    <xf numFmtId="0" fontId="2" fillId="0" borderId="7" xfId="2" applyBorder="1" applyAlignment="1"/>
    <xf numFmtId="0" fontId="6" fillId="0" borderId="6" xfId="2" applyFont="1" applyBorder="1"/>
    <xf numFmtId="2" fontId="2" fillId="0" borderId="6" xfId="2" applyNumberFormat="1" applyBorder="1"/>
    <xf numFmtId="2" fontId="2" fillId="3" borderId="6" xfId="2" applyNumberFormat="1" applyFill="1" applyBorder="1"/>
    <xf numFmtId="0" fontId="5" fillId="0" borderId="6" xfId="2" applyFont="1" applyBorder="1"/>
    <xf numFmtId="0" fontId="3" fillId="0" borderId="6" xfId="2" applyFont="1" applyBorder="1"/>
    <xf numFmtId="0" fontId="5" fillId="0" borderId="0" xfId="2" applyFont="1" applyAlignment="1">
      <alignment horizontal="center"/>
    </xf>
    <xf numFmtId="0" fontId="5" fillId="0" borderId="4" xfId="2" applyFont="1" applyBorder="1" applyAlignment="1">
      <alignment horizontal="center"/>
    </xf>
    <xf numFmtId="0" fontId="2" fillId="2" borderId="6" xfId="2" applyFill="1" applyBorder="1" applyAlignment="1">
      <alignment horizontal="center"/>
    </xf>
    <xf numFmtId="0" fontId="2" fillId="0" borderId="6" xfId="2" applyBorder="1" applyAlignment="1">
      <alignment horizontal="center"/>
    </xf>
    <xf numFmtId="0" fontId="3" fillId="0" borderId="6" xfId="2" applyFont="1" applyFill="1" applyBorder="1" applyAlignment="1">
      <alignment horizontal="left"/>
    </xf>
    <xf numFmtId="0" fontId="2" fillId="6" borderId="0" xfId="2" applyFill="1" applyAlignment="1">
      <alignment horizontal="center"/>
    </xf>
    <xf numFmtId="2" fontId="2" fillId="0" borderId="1" xfId="2" applyNumberFormat="1" applyBorder="1"/>
    <xf numFmtId="2" fontId="2" fillId="0" borderId="5" xfId="2" applyNumberFormat="1" applyBorder="1" applyAlignment="1">
      <alignment horizontal="center"/>
    </xf>
    <xf numFmtId="2" fontId="2" fillId="0" borderId="7" xfId="2" applyNumberFormat="1" applyBorder="1" applyAlignment="1">
      <alignment horizontal="center"/>
    </xf>
    <xf numFmtId="0" fontId="5" fillId="0" borderId="2" xfId="2" applyFont="1" applyBorder="1" applyAlignment="1">
      <alignment horizontal="center"/>
    </xf>
    <xf numFmtId="0" fontId="7" fillId="0" borderId="8" xfId="2" applyFont="1" applyFill="1" applyBorder="1" applyAlignment="1">
      <alignment horizontal="left"/>
    </xf>
    <xf numFmtId="0" fontId="7" fillId="0" borderId="8" xfId="2" applyFont="1" applyBorder="1" applyAlignment="1">
      <alignment horizontal="left"/>
    </xf>
    <xf numFmtId="0" fontId="7" fillId="0" borderId="9" xfId="2" applyFont="1" applyFill="1" applyBorder="1" applyAlignment="1">
      <alignment horizontal="left"/>
    </xf>
    <xf numFmtId="0" fontId="2" fillId="0" borderId="6" xfId="2" applyFill="1" applyBorder="1"/>
    <xf numFmtId="0" fontId="2" fillId="0" borderId="3" xfId="2" applyFill="1" applyBorder="1"/>
    <xf numFmtId="0" fontId="2" fillId="0" borderId="10" xfId="2" applyFill="1" applyBorder="1"/>
    <xf numFmtId="0" fontId="2" fillId="0" borderId="1" xfId="2" applyFill="1" applyBorder="1"/>
    <xf numFmtId="0" fontId="4" fillId="0" borderId="1" xfId="2" applyFont="1" applyFill="1" applyBorder="1"/>
    <xf numFmtId="0" fontId="4" fillId="0" borderId="0" xfId="2" applyFont="1"/>
    <xf numFmtId="0" fontId="8" fillId="0" borderId="11" xfId="0" applyFont="1" applyBorder="1"/>
    <xf numFmtId="0" fontId="8" fillId="0" borderId="10" xfId="0" applyFont="1" applyBorder="1"/>
    <xf numFmtId="0" fontId="8" fillId="0" borderId="12" xfId="0" applyFont="1" applyBorder="1"/>
    <xf numFmtId="0" fontId="9" fillId="0" borderId="11" xfId="0" applyFont="1" applyBorder="1"/>
    <xf numFmtId="0" fontId="9" fillId="0" borderId="12" xfId="0" applyFont="1" applyFill="1" applyBorder="1"/>
    <xf numFmtId="0" fontId="9" fillId="0" borderId="10" xfId="0" applyFont="1" applyFill="1" applyBorder="1"/>
    <xf numFmtId="2" fontId="9" fillId="0" borderId="1" xfId="0" applyNumberFormat="1" applyFont="1" applyBorder="1"/>
    <xf numFmtId="2" fontId="9" fillId="0" borderId="1" xfId="0" applyNumberFormat="1" applyFont="1" applyFill="1" applyBorder="1"/>
    <xf numFmtId="2" fontId="5" fillId="0" borderId="1" xfId="0" applyNumberFormat="1" applyFont="1" applyBorder="1"/>
    <xf numFmtId="0" fontId="0" fillId="0" borderId="1" xfId="0" applyBorder="1" applyAlignment="1">
      <alignment horizontal="center"/>
    </xf>
    <xf numFmtId="0" fontId="5" fillId="0" borderId="0" xfId="0" applyFont="1" applyAlignment="1">
      <alignment horizontal="center"/>
    </xf>
    <xf numFmtId="0" fontId="9" fillId="0" borderId="13" xfId="0" applyFont="1" applyBorder="1"/>
    <xf numFmtId="0" fontId="9" fillId="0" borderId="14" xfId="0" applyFont="1" applyBorder="1"/>
    <xf numFmtId="0" fontId="8" fillId="0" borderId="15" xfId="0" applyFont="1" applyBorder="1"/>
    <xf numFmtId="0" fontId="9" fillId="0" borderId="15" xfId="0" applyFont="1" applyBorder="1"/>
    <xf numFmtId="0" fontId="8" fillId="0" borderId="0" xfId="0" applyFont="1"/>
    <xf numFmtId="0" fontId="9" fillId="0" borderId="16" xfId="0" applyFont="1" applyBorder="1"/>
    <xf numFmtId="0" fontId="9" fillId="0" borderId="0" xfId="0" applyFont="1" applyFill="1" applyBorder="1"/>
    <xf numFmtId="2" fontId="9" fillId="0" borderId="5" xfId="0" applyNumberFormat="1" applyFont="1" applyBorder="1"/>
    <xf numFmtId="2" fontId="9" fillId="0" borderId="5" xfId="0" applyNumberFormat="1" applyFont="1" applyFill="1" applyBorder="1"/>
    <xf numFmtId="2" fontId="5" fillId="0" borderId="5" xfId="0" applyNumberFormat="1" applyFont="1" applyBorder="1"/>
    <xf numFmtId="0" fontId="0" fillId="0" borderId="5" xfId="0" applyBorder="1" applyAlignment="1">
      <alignment horizontal="center"/>
    </xf>
    <xf numFmtId="0" fontId="9" fillId="2" borderId="6" xfId="0" applyFont="1" applyFill="1" applyBorder="1"/>
    <xf numFmtId="0" fontId="9" fillId="0" borderId="6" xfId="0" applyFont="1" applyFill="1" applyBorder="1"/>
    <xf numFmtId="0" fontId="9" fillId="2" borderId="3" xfId="0" applyFont="1" applyFill="1" applyBorder="1"/>
    <xf numFmtId="2" fontId="9" fillId="0" borderId="7" xfId="0" applyNumberFormat="1" applyFont="1" applyBorder="1"/>
    <xf numFmtId="2" fontId="5" fillId="0" borderId="7" xfId="0" applyNumberFormat="1" applyFont="1" applyBorder="1"/>
    <xf numFmtId="0" fontId="0" fillId="0" borderId="7" xfId="0" applyBorder="1" applyAlignment="1">
      <alignment horizontal="center"/>
    </xf>
    <xf numFmtId="0" fontId="8" fillId="0" borderId="6" xfId="0" applyFont="1" applyBorder="1"/>
    <xf numFmtId="0" fontId="9" fillId="0" borderId="6" xfId="0" applyFont="1" applyBorder="1" applyAlignment="1">
      <alignment horizontal="center"/>
    </xf>
    <xf numFmtId="2" fontId="8" fillId="0" borderId="6" xfId="0" applyNumberFormat="1" applyFont="1" applyBorder="1"/>
    <xf numFmtId="2" fontId="0" fillId="4" borderId="6" xfId="0" applyNumberFormat="1" applyFill="1" applyBorder="1"/>
    <xf numFmtId="0" fontId="5" fillId="5" borderId="6" xfId="0" applyFont="1" applyFill="1" applyBorder="1" applyAlignment="1">
      <alignment horizontal="center"/>
    </xf>
    <xf numFmtId="164" fontId="10" fillId="0" borderId="0" xfId="0" applyNumberFormat="1" applyFont="1"/>
    <xf numFmtId="0" fontId="11" fillId="0" borderId="6" xfId="0" applyFont="1" applyBorder="1"/>
    <xf numFmtId="0" fontId="8" fillId="0" borderId="6" xfId="0" applyFont="1" applyFill="1" applyBorder="1"/>
    <xf numFmtId="0" fontId="11" fillId="0" borderId="6" xfId="0" applyFont="1" applyFill="1" applyBorder="1"/>
    <xf numFmtId="0" fontId="0" fillId="0" borderId="6" xfId="0" applyBorder="1"/>
    <xf numFmtId="0" fontId="5" fillId="0" borderId="6" xfId="0" applyFont="1" applyFill="1" applyBorder="1" applyAlignment="1">
      <alignment horizontal="center"/>
    </xf>
    <xf numFmtId="0" fontId="8" fillId="0" borderId="1" xfId="0" applyFont="1" applyBorder="1"/>
    <xf numFmtId="0" fontId="11" fillId="0" borderId="1" xfId="0" applyFont="1" applyBorder="1"/>
    <xf numFmtId="2" fontId="8" fillId="0" borderId="1" xfId="0" applyNumberFormat="1" applyFont="1" applyBorder="1"/>
    <xf numFmtId="0" fontId="5" fillId="0" borderId="6" xfId="0" applyFont="1" applyBorder="1" applyAlignment="1">
      <alignment horizontal="center"/>
    </xf>
    <xf numFmtId="2" fontId="0" fillId="0" borderId="6" xfId="0" applyNumberFormat="1" applyFill="1" applyBorder="1"/>
    <xf numFmtId="2" fontId="0" fillId="0" borderId="0" xfId="0" applyNumberFormat="1"/>
    <xf numFmtId="0" fontId="0" fillId="0" borderId="0" xfId="0" applyAlignment="1">
      <alignment horizontal="center"/>
    </xf>
    <xf numFmtId="0" fontId="2" fillId="7" borderId="6" xfId="2" applyFill="1" applyBorder="1"/>
    <xf numFmtId="0" fontId="2" fillId="0" borderId="0" xfId="2" applyAlignment="1">
      <alignment horizontal="center"/>
    </xf>
    <xf numFmtId="0" fontId="2" fillId="8" borderId="0" xfId="2" applyFill="1" applyAlignment="1">
      <alignment horizontal="center"/>
    </xf>
    <xf numFmtId="0" fontId="2" fillId="9" borderId="0" xfId="2" applyFill="1" applyAlignment="1">
      <alignment horizontal="center"/>
    </xf>
    <xf numFmtId="0" fontId="2" fillId="0" borderId="0" xfId="2" applyFill="1" applyAlignment="1">
      <alignment horizontal="center"/>
    </xf>
    <xf numFmtId="0" fontId="2" fillId="10" borderId="0" xfId="2" applyFill="1" applyAlignment="1">
      <alignment horizontal="center"/>
    </xf>
    <xf numFmtId="0" fontId="2" fillId="11" borderId="0" xfId="2" applyFill="1" applyAlignment="1">
      <alignment horizontal="center"/>
    </xf>
    <xf numFmtId="0" fontId="15" fillId="0" borderId="0" xfId="0" applyFont="1"/>
    <xf numFmtId="0" fontId="5" fillId="0" borderId="4" xfId="2" applyFont="1" applyBorder="1" applyAlignment="1">
      <alignment horizontal="left"/>
    </xf>
    <xf numFmtId="0" fontId="13" fillId="0" borderId="6" xfId="1" applyFill="1" applyBorder="1" applyAlignment="1" applyProtection="1"/>
    <xf numFmtId="0" fontId="13" fillId="0" borderId="6" xfId="1" applyBorder="1" applyAlignment="1" applyProtection="1"/>
    <xf numFmtId="0" fontId="2" fillId="0" borderId="6" xfId="2" applyNumberFormat="1" applyBorder="1"/>
    <xf numFmtId="0" fontId="4" fillId="0" borderId="6" xfId="2" applyFont="1" applyFill="1" applyBorder="1"/>
    <xf numFmtId="0" fontId="4" fillId="0" borderId="6" xfId="2" applyFont="1" applyBorder="1"/>
    <xf numFmtId="0" fontId="2" fillId="0" borderId="6" xfId="2" applyBorder="1" applyAlignment="1">
      <alignment horizontal="left"/>
    </xf>
    <xf numFmtId="0" fontId="2" fillId="0" borderId="5" xfId="2" applyFill="1" applyBorder="1"/>
    <xf numFmtId="0" fontId="2" fillId="0" borderId="17" xfId="2" applyFill="1" applyBorder="1"/>
    <xf numFmtId="0" fontId="4" fillId="0" borderId="6" xfId="5" applyBorder="1"/>
    <xf numFmtId="0" fontId="4" fillId="0" borderId="6" xfId="5" applyFill="1" applyBorder="1"/>
    <xf numFmtId="0" fontId="4" fillId="0" borderId="6" xfId="5" applyFont="1" applyFill="1" applyBorder="1"/>
    <xf numFmtId="0" fontId="4" fillId="0" borderId="6" xfId="5" applyFont="1" applyBorder="1"/>
    <xf numFmtId="0" fontId="0" fillId="0" borderId="3" xfId="0" applyBorder="1"/>
    <xf numFmtId="0" fontId="11" fillId="0" borderId="1" xfId="0" applyFont="1" applyFill="1" applyBorder="1"/>
    <xf numFmtId="2" fontId="9" fillId="0" borderId="6" xfId="0" applyNumberFormat="1" applyFont="1" applyBorder="1" applyAlignment="1">
      <alignment horizontal="center"/>
    </xf>
    <xf numFmtId="2" fontId="9" fillId="0" borderId="11" xfId="0" applyNumberFormat="1" applyFont="1" applyBorder="1" applyAlignment="1">
      <alignment horizontal="center"/>
    </xf>
    <xf numFmtId="2" fontId="9" fillId="0" borderId="16" xfId="0" applyNumberFormat="1" applyFont="1" applyBorder="1" applyAlignment="1">
      <alignment horizontal="center"/>
    </xf>
    <xf numFmtId="2" fontId="9" fillId="0" borderId="13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8" fillId="0" borderId="6" xfId="0" applyFont="1" applyBorder="1" applyAlignment="1">
      <alignment horizontal="center"/>
    </xf>
    <xf numFmtId="0" fontId="7" fillId="0" borderId="6" xfId="2" applyFont="1" applyFill="1" applyBorder="1" applyAlignment="1">
      <alignment horizontal="left"/>
    </xf>
    <xf numFmtId="2" fontId="2" fillId="0" borderId="6" xfId="2" applyNumberFormat="1" applyBorder="1" applyAlignment="1">
      <alignment horizontal="center"/>
    </xf>
    <xf numFmtId="2" fontId="2" fillId="0" borderId="6" xfId="2" quotePrefix="1" applyNumberFormat="1" applyBorder="1"/>
    <xf numFmtId="0" fontId="8" fillId="7" borderId="6" xfId="0" applyFont="1" applyFill="1" applyBorder="1"/>
    <xf numFmtId="0" fontId="8" fillId="0" borderId="6" xfId="6" applyFont="1" applyBorder="1"/>
    <xf numFmtId="0" fontId="8" fillId="0" borderId="6" xfId="6" applyFont="1" applyFill="1" applyBorder="1"/>
    <xf numFmtId="0" fontId="11" fillId="0" borderId="6" xfId="6" applyFont="1" applyBorder="1"/>
    <xf numFmtId="0" fontId="11" fillId="0" borderId="6" xfId="6" applyFont="1" applyFill="1" applyBorder="1"/>
    <xf numFmtId="0" fontId="4" fillId="0" borderId="6" xfId="4" applyFont="1" applyFill="1" applyBorder="1"/>
    <xf numFmtId="0" fontId="4" fillId="0" borderId="6" xfId="4" applyFont="1" applyBorder="1"/>
    <xf numFmtId="0" fontId="4" fillId="0" borderId="18" xfId="4" applyFont="1" applyFill="1" applyBorder="1" applyAlignment="1">
      <alignment horizontal="center"/>
    </xf>
    <xf numFmtId="0" fontId="4" fillId="0" borderId="18" xfId="4" applyFont="1" applyBorder="1" applyAlignment="1">
      <alignment horizontal="center"/>
    </xf>
    <xf numFmtId="0" fontId="4" fillId="0" borderId="6" xfId="4" applyBorder="1"/>
    <xf numFmtId="0" fontId="4" fillId="0" borderId="6" xfId="4" applyFill="1" applyBorder="1"/>
    <xf numFmtId="0" fontId="2" fillId="0" borderId="6" xfId="3" applyFill="1" applyBorder="1"/>
    <xf numFmtId="0" fontId="14" fillId="0" borderId="6" xfId="7" applyBorder="1"/>
    <xf numFmtId="0" fontId="2" fillId="0" borderId="2" xfId="2" applyFill="1" applyBorder="1"/>
    <xf numFmtId="0" fontId="4" fillId="0" borderId="6" xfId="4" applyFont="1" applyFill="1" applyBorder="1" applyAlignment="1">
      <alignment horizontal="center"/>
    </xf>
    <xf numFmtId="0" fontId="4" fillId="0" borderId="18" xfId="4" applyFill="1" applyBorder="1" applyAlignment="1">
      <alignment horizontal="center"/>
    </xf>
    <xf numFmtId="0" fontId="4" fillId="0" borderId="6" xfId="4" applyFill="1" applyBorder="1" applyAlignment="1">
      <alignment horizontal="center"/>
    </xf>
    <xf numFmtId="0" fontId="0" fillId="0" borderId="0" xfId="0" applyFill="1"/>
    <xf numFmtId="0" fontId="0" fillId="12" borderId="0" xfId="0" applyFill="1"/>
    <xf numFmtId="0" fontId="11" fillId="0" borderId="0" xfId="6" applyFont="1" applyFill="1" applyBorder="1"/>
    <xf numFmtId="0" fontId="2" fillId="0" borderId="0" xfId="2" applyFill="1" applyBorder="1" applyAlignment="1">
      <alignment horizontal="center"/>
    </xf>
    <xf numFmtId="0" fontId="0" fillId="0" borderId="0" xfId="0" applyFill="1" applyBorder="1"/>
    <xf numFmtId="2" fontId="0" fillId="0" borderId="0" xfId="0" applyNumberFormat="1" applyFill="1" applyBorder="1"/>
    <xf numFmtId="0" fontId="8" fillId="0" borderId="0" xfId="6" applyFont="1" applyFill="1" applyBorder="1"/>
    <xf numFmtId="0" fontId="0" fillId="13" borderId="0" xfId="0" applyFill="1"/>
    <xf numFmtId="0" fontId="3" fillId="0" borderId="6" xfId="2" applyFont="1" applyFill="1" applyBorder="1"/>
    <xf numFmtId="2" fontId="2" fillId="0" borderId="6" xfId="2" applyNumberFormat="1" applyFill="1" applyBorder="1"/>
    <xf numFmtId="0" fontId="2" fillId="0" borderId="0" xfId="2" applyFill="1"/>
    <xf numFmtId="0" fontId="4" fillId="0" borderId="6" xfId="2" applyFont="1" applyBorder="1" applyAlignment="1">
      <alignment horizontal="left"/>
    </xf>
    <xf numFmtId="0" fontId="7" fillId="0" borderId="6" xfId="2" applyFont="1" applyFill="1" applyBorder="1" applyAlignment="1">
      <alignment horizontal="center"/>
    </xf>
    <xf numFmtId="0" fontId="7" fillId="0" borderId="6" xfId="2" applyFont="1" applyBorder="1"/>
    <xf numFmtId="0" fontId="4" fillId="0" borderId="6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4" fillId="0" borderId="5" xfId="5" applyFill="1" applyBorder="1"/>
    <xf numFmtId="0" fontId="0" fillId="0" borderId="6" xfId="0" applyFont="1" applyBorder="1"/>
    <xf numFmtId="2" fontId="4" fillId="0" borderId="6" xfId="2" applyNumberFormat="1" applyFont="1" applyBorder="1"/>
    <xf numFmtId="2" fontId="4" fillId="0" borderId="6" xfId="2" applyNumberFormat="1" applyFont="1" applyFill="1" applyBorder="1"/>
    <xf numFmtId="0" fontId="16" fillId="0" borderId="6" xfId="7" applyFont="1" applyFill="1" applyBorder="1"/>
    <xf numFmtId="0" fontId="7" fillId="0" borderId="6" xfId="2" applyFont="1" applyFill="1" applyBorder="1"/>
    <xf numFmtId="0" fontId="7" fillId="0" borderId="6" xfId="2" applyFont="1" applyBorder="1" applyAlignment="1">
      <alignment horizontal="left"/>
    </xf>
    <xf numFmtId="0" fontId="1" fillId="0" borderId="6" xfId="7" applyFont="1" applyBorder="1"/>
    <xf numFmtId="0" fontId="1" fillId="0" borderId="6" xfId="7" applyFont="1" applyFill="1" applyBorder="1"/>
    <xf numFmtId="0" fontId="13" fillId="0" borderId="1" xfId="1" applyFill="1" applyBorder="1" applyAlignment="1" applyProtection="1"/>
  </cellXfs>
  <cellStyles count="8">
    <cellStyle name="Hyperlink" xfId="1" builtinId="8"/>
    <cellStyle name="Standaard" xfId="0" builtinId="0"/>
    <cellStyle name="Standaard 2" xfId="2"/>
    <cellStyle name="Standaard 2 2" xfId="3"/>
    <cellStyle name="Standaard 2 2 2" xfId="4"/>
    <cellStyle name="Standaard 2 3" xfId="5"/>
    <cellStyle name="Standaard 3" xfId="6"/>
    <cellStyle name="Standaard 4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36"/>
  <sheetViews>
    <sheetView zoomScale="110" zoomScaleNormal="110" workbookViewId="0">
      <selection activeCell="G5" sqref="G5:AB5"/>
    </sheetView>
  </sheetViews>
  <sheetFormatPr defaultRowHeight="12.75"/>
  <cols>
    <col min="1" max="1" width="7" customWidth="1"/>
    <col min="2" max="2" width="18" customWidth="1"/>
    <col min="3" max="3" width="17.7109375" hidden="1" customWidth="1"/>
    <col min="4" max="4" width="14.5703125" customWidth="1"/>
    <col min="5" max="6" width="0" hidden="1" customWidth="1"/>
    <col min="7" max="21" width="2.7109375" customWidth="1"/>
    <col min="22" max="22" width="3.28515625" customWidth="1"/>
    <col min="23" max="26" width="2.7109375" customWidth="1"/>
    <col min="27" max="27" width="3.140625" customWidth="1"/>
    <col min="28" max="28" width="3" customWidth="1"/>
    <col min="29" max="29" width="2.7109375" customWidth="1"/>
    <col min="30" max="30" width="13" customWidth="1"/>
    <col min="31" max="31" width="11.28515625" customWidth="1"/>
    <col min="34" max="34" width="2.85546875" customWidth="1"/>
    <col min="35" max="35" width="6.85546875" customWidth="1"/>
    <col min="36" max="36" width="10.42578125" customWidth="1"/>
    <col min="38" max="38" width="17.85546875" customWidth="1"/>
    <col min="39" max="39" width="14.28515625" customWidth="1"/>
    <col min="40" max="55" width="2.7109375" customWidth="1"/>
    <col min="56" max="56" width="3.42578125" customWidth="1"/>
    <col min="57" max="62" width="2.7109375" customWidth="1"/>
    <col min="69" max="69" width="9.140625" style="83"/>
  </cols>
  <sheetData>
    <row r="1" spans="1:70">
      <c r="A1" s="19"/>
      <c r="B1" s="1"/>
      <c r="C1" s="1"/>
      <c r="D1" s="2" t="s">
        <v>65</v>
      </c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9"/>
      <c r="AL1" s="1"/>
      <c r="AM1" s="2" t="str">
        <f>D1</f>
        <v>TWENTECUP FINALE 2017 2018 DELDEN</v>
      </c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85"/>
      <c r="BR1" s="1"/>
    </row>
    <row r="2" spans="1:70">
      <c r="A2" s="1"/>
      <c r="B2" s="1"/>
      <c r="C2" s="3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85"/>
      <c r="BR2" s="1"/>
    </row>
    <row r="3" spans="1:70">
      <c r="A3" s="19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 t="s">
        <v>0</v>
      </c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3" t="s">
        <v>1</v>
      </c>
      <c r="AE3" s="25" t="s">
        <v>2</v>
      </c>
      <c r="AF3" s="25" t="s">
        <v>3</v>
      </c>
      <c r="AG3" s="3" t="s">
        <v>4</v>
      </c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4" t="s">
        <v>1</v>
      </c>
      <c r="BL3" s="3" t="s">
        <v>2</v>
      </c>
      <c r="BM3" s="25" t="s">
        <v>3</v>
      </c>
      <c r="BN3" s="3" t="s">
        <v>1</v>
      </c>
      <c r="BO3" s="3" t="s">
        <v>4</v>
      </c>
      <c r="BP3" s="3" t="s">
        <v>4</v>
      </c>
      <c r="BQ3" s="24" t="s">
        <v>5</v>
      </c>
      <c r="BR3" s="1"/>
    </row>
    <row r="4" spans="1:70">
      <c r="A4" s="20"/>
      <c r="B4" s="20" t="s">
        <v>6</v>
      </c>
      <c r="C4" s="28"/>
      <c r="D4" s="5"/>
      <c r="E4" s="5"/>
      <c r="F4" s="5"/>
      <c r="G4" s="7" t="s">
        <v>7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6"/>
      <c r="AD4" s="8" t="s">
        <v>8</v>
      </c>
      <c r="AE4" s="26" t="s">
        <v>9</v>
      </c>
      <c r="AF4" s="26" t="s">
        <v>1</v>
      </c>
      <c r="AG4" s="8" t="s">
        <v>10</v>
      </c>
      <c r="AH4" s="1"/>
      <c r="AI4" s="1"/>
      <c r="AJ4" s="1"/>
      <c r="AK4" s="20"/>
      <c r="AL4" s="20" t="str">
        <f>B4</f>
        <v xml:space="preserve">RUBRIEK ENKELSPAN PONY </v>
      </c>
      <c r="AM4" s="5"/>
      <c r="AN4" s="7" t="s">
        <v>11</v>
      </c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9" t="s">
        <v>8</v>
      </c>
      <c r="BL4" s="8" t="s">
        <v>9</v>
      </c>
      <c r="BM4" s="26" t="s">
        <v>1</v>
      </c>
      <c r="BN4" s="8" t="s">
        <v>8</v>
      </c>
      <c r="BO4" s="8" t="s">
        <v>10</v>
      </c>
      <c r="BP4" s="8" t="s">
        <v>10</v>
      </c>
      <c r="BQ4" s="24"/>
      <c r="BR4" s="1"/>
    </row>
    <row r="5" spans="1:70">
      <c r="A5" s="21" t="s">
        <v>12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84">
        <v>1</v>
      </c>
      <c r="H5" s="84">
        <v>2</v>
      </c>
      <c r="I5" s="84">
        <v>3</v>
      </c>
      <c r="J5" s="84" t="s">
        <v>30</v>
      </c>
      <c r="K5" s="84" t="s">
        <v>31</v>
      </c>
      <c r="L5" s="84" t="s">
        <v>32</v>
      </c>
      <c r="M5" s="84" t="s">
        <v>33</v>
      </c>
      <c r="N5" s="84" t="s">
        <v>118</v>
      </c>
      <c r="O5" s="84">
        <v>5</v>
      </c>
      <c r="P5" s="84">
        <v>6</v>
      </c>
      <c r="Q5" s="84" t="s">
        <v>119</v>
      </c>
      <c r="R5" s="84" t="s">
        <v>31</v>
      </c>
      <c r="S5" s="84" t="s">
        <v>32</v>
      </c>
      <c r="T5" s="84">
        <v>8</v>
      </c>
      <c r="U5" s="84">
        <v>9</v>
      </c>
      <c r="V5" s="84">
        <v>10</v>
      </c>
      <c r="W5" s="84" t="s">
        <v>120</v>
      </c>
      <c r="X5" s="84" t="s">
        <v>32</v>
      </c>
      <c r="Y5" s="84" t="s">
        <v>33</v>
      </c>
      <c r="Z5" s="84" t="s">
        <v>118</v>
      </c>
      <c r="AA5" s="84">
        <v>12</v>
      </c>
      <c r="AB5" s="84">
        <v>13</v>
      </c>
      <c r="AC5" s="84"/>
      <c r="AD5" s="12" t="s">
        <v>18</v>
      </c>
      <c r="AE5" s="27" t="s">
        <v>19</v>
      </c>
      <c r="AF5" s="27" t="s">
        <v>20</v>
      </c>
      <c r="AG5" s="12" t="s">
        <v>21</v>
      </c>
      <c r="AH5" s="1"/>
      <c r="AI5" s="1"/>
      <c r="AJ5" s="1"/>
      <c r="AK5" s="21" t="s">
        <v>12</v>
      </c>
      <c r="AL5" s="10" t="s">
        <v>13</v>
      </c>
      <c r="AM5" s="10" t="s">
        <v>15</v>
      </c>
      <c r="AN5" s="84">
        <f t="shared" ref="AN5:BI5" si="0">G5</f>
        <v>1</v>
      </c>
      <c r="AO5" s="84">
        <f t="shared" si="0"/>
        <v>2</v>
      </c>
      <c r="AP5" s="84">
        <f t="shared" si="0"/>
        <v>3</v>
      </c>
      <c r="AQ5" s="84" t="str">
        <f t="shared" si="0"/>
        <v>4a</v>
      </c>
      <c r="AR5" s="84" t="str">
        <f t="shared" si="0"/>
        <v>b</v>
      </c>
      <c r="AS5" s="84" t="str">
        <f t="shared" si="0"/>
        <v>c</v>
      </c>
      <c r="AT5" s="84" t="str">
        <f t="shared" si="0"/>
        <v>d</v>
      </c>
      <c r="AU5" s="84" t="str">
        <f t="shared" si="0"/>
        <v>e</v>
      </c>
      <c r="AV5" s="84">
        <f t="shared" si="0"/>
        <v>5</v>
      </c>
      <c r="AW5" s="84">
        <f t="shared" si="0"/>
        <v>6</v>
      </c>
      <c r="AX5" s="84" t="str">
        <f t="shared" si="0"/>
        <v>7a</v>
      </c>
      <c r="AY5" s="84" t="str">
        <f t="shared" si="0"/>
        <v>b</v>
      </c>
      <c r="AZ5" s="84" t="str">
        <f t="shared" si="0"/>
        <v>c</v>
      </c>
      <c r="BA5" s="84">
        <f t="shared" si="0"/>
        <v>8</v>
      </c>
      <c r="BB5" s="84">
        <f t="shared" si="0"/>
        <v>9</v>
      </c>
      <c r="BC5" s="84">
        <f t="shared" si="0"/>
        <v>10</v>
      </c>
      <c r="BD5" s="84" t="str">
        <f t="shared" si="0"/>
        <v>11ab</v>
      </c>
      <c r="BE5" s="84" t="str">
        <f t="shared" si="0"/>
        <v>c</v>
      </c>
      <c r="BF5" s="84" t="str">
        <f t="shared" si="0"/>
        <v>d</v>
      </c>
      <c r="BG5" s="84" t="str">
        <f t="shared" si="0"/>
        <v>e</v>
      </c>
      <c r="BH5" s="84">
        <f t="shared" si="0"/>
        <v>12</v>
      </c>
      <c r="BI5" s="84">
        <f t="shared" si="0"/>
        <v>13</v>
      </c>
      <c r="BJ5" s="84">
        <f t="shared" ref="BJ5" si="1">AC5</f>
        <v>0</v>
      </c>
      <c r="BK5" s="13" t="s">
        <v>18</v>
      </c>
      <c r="BL5" s="12" t="s">
        <v>19</v>
      </c>
      <c r="BM5" s="27" t="s">
        <v>20</v>
      </c>
      <c r="BN5" s="12" t="s">
        <v>22</v>
      </c>
      <c r="BO5" s="12" t="s">
        <v>21</v>
      </c>
      <c r="BP5" s="12" t="s">
        <v>23</v>
      </c>
      <c r="BQ5" s="24"/>
      <c r="BR5" s="1"/>
    </row>
    <row r="6" spans="1:70">
      <c r="A6" s="115">
        <v>3892</v>
      </c>
      <c r="B6" s="75" t="s">
        <v>70</v>
      </c>
      <c r="C6" s="102"/>
      <c r="D6" s="75"/>
      <c r="E6" s="32"/>
      <c r="F6" s="32"/>
      <c r="G6" s="143"/>
      <c r="H6" s="143"/>
      <c r="I6" s="143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>
        <f t="shared" ref="AD6:AD13" si="2">SUM(G6:AC6)</f>
        <v>0</v>
      </c>
      <c r="AE6" s="144">
        <v>134.71</v>
      </c>
      <c r="AF6" s="144"/>
      <c r="AG6" s="16">
        <f t="shared" ref="AG6:AG13" si="3">SUM(AD6:AF6)</f>
        <v>134.71</v>
      </c>
      <c r="AH6" s="145"/>
      <c r="AI6" s="145"/>
      <c r="AJ6" s="145"/>
      <c r="AK6" s="29">
        <f t="shared" ref="AK6:AL13" si="4">A6</f>
        <v>3892</v>
      </c>
      <c r="AL6" s="32" t="str">
        <f t="shared" si="4"/>
        <v xml:space="preserve">Larissa Reints </v>
      </c>
      <c r="AM6" s="32">
        <f t="shared" ref="AM6:AM13" si="5">D6</f>
        <v>0</v>
      </c>
      <c r="AN6" s="32"/>
      <c r="AO6" s="32"/>
      <c r="AP6" s="32"/>
      <c r="AQ6" s="32">
        <v>5</v>
      </c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>
        <f t="shared" ref="BK6:BK13" si="6">SUM(AN6:BJ6)</f>
        <v>5</v>
      </c>
      <c r="BL6" s="144">
        <v>133.25</v>
      </c>
      <c r="BM6" s="144"/>
      <c r="BN6" s="144">
        <f t="shared" ref="BN6:BN13" si="7">SUM(BK6:BM6)</f>
        <v>138.25</v>
      </c>
      <c r="BO6" s="144">
        <f t="shared" ref="BO6:BO13" si="8">AG6</f>
        <v>134.71</v>
      </c>
      <c r="BP6" s="16">
        <f t="shared" ref="BP6:BP13" si="9">BN6+BO6</f>
        <v>272.96000000000004</v>
      </c>
      <c r="BQ6" s="86">
        <v>1</v>
      </c>
      <c r="BR6" s="1"/>
    </row>
    <row r="7" spans="1:70">
      <c r="A7" s="115">
        <v>4178</v>
      </c>
      <c r="B7" s="75" t="s">
        <v>68</v>
      </c>
      <c r="C7" s="102"/>
      <c r="D7" s="75"/>
      <c r="E7" s="32"/>
      <c r="F7" s="32"/>
      <c r="G7" s="143"/>
      <c r="H7" s="143"/>
      <c r="I7" s="143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>
        <v>5</v>
      </c>
      <c r="W7" s="32"/>
      <c r="X7" s="32"/>
      <c r="Y7" s="32"/>
      <c r="Z7" s="32"/>
      <c r="AA7" s="32"/>
      <c r="AB7" s="32"/>
      <c r="AC7" s="32"/>
      <c r="AD7" s="32">
        <f t="shared" si="2"/>
        <v>5</v>
      </c>
      <c r="AE7" s="144">
        <v>138.93</v>
      </c>
      <c r="AF7" s="144"/>
      <c r="AG7" s="16">
        <f t="shared" si="3"/>
        <v>143.93</v>
      </c>
      <c r="AH7" s="145"/>
      <c r="AI7" s="145"/>
      <c r="AJ7" s="145"/>
      <c r="AK7" s="29">
        <f t="shared" si="4"/>
        <v>4178</v>
      </c>
      <c r="AL7" s="32" t="str">
        <f t="shared" si="4"/>
        <v xml:space="preserve">Marije Willemsen </v>
      </c>
      <c r="AM7" s="32">
        <f t="shared" si="5"/>
        <v>0</v>
      </c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>
        <v>5</v>
      </c>
      <c r="BD7" s="32"/>
      <c r="BE7" s="32"/>
      <c r="BF7" s="32"/>
      <c r="BG7" s="32"/>
      <c r="BH7" s="32"/>
      <c r="BI7" s="32"/>
      <c r="BJ7" s="32"/>
      <c r="BK7" s="32">
        <f t="shared" si="6"/>
        <v>5</v>
      </c>
      <c r="BL7" s="144">
        <v>136.38999999999999</v>
      </c>
      <c r="BM7" s="144"/>
      <c r="BN7" s="144">
        <f t="shared" si="7"/>
        <v>141.38999999999999</v>
      </c>
      <c r="BO7" s="144">
        <f t="shared" si="8"/>
        <v>143.93</v>
      </c>
      <c r="BP7" s="16">
        <f t="shared" si="9"/>
        <v>285.32</v>
      </c>
      <c r="BQ7" s="87">
        <v>2</v>
      </c>
      <c r="BR7" s="1"/>
    </row>
    <row r="8" spans="1:70">
      <c r="A8" s="115">
        <v>3608</v>
      </c>
      <c r="B8" s="128" t="s">
        <v>73</v>
      </c>
      <c r="C8" s="32"/>
      <c r="D8" s="128"/>
      <c r="E8" s="32"/>
      <c r="F8" s="32"/>
      <c r="G8" s="143"/>
      <c r="H8" s="143"/>
      <c r="I8" s="143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>
        <f t="shared" si="2"/>
        <v>0</v>
      </c>
      <c r="AE8" s="144">
        <v>146.91999999999999</v>
      </c>
      <c r="AF8" s="144"/>
      <c r="AG8" s="16">
        <f t="shared" si="3"/>
        <v>146.91999999999999</v>
      </c>
      <c r="AH8" s="145"/>
      <c r="AI8" s="145"/>
      <c r="AJ8" s="145"/>
      <c r="AK8" s="29">
        <f t="shared" si="4"/>
        <v>3608</v>
      </c>
      <c r="AL8" s="32" t="str">
        <f t="shared" si="4"/>
        <v xml:space="preserve">Graciëlla Schut </v>
      </c>
      <c r="AM8" s="32">
        <f t="shared" si="5"/>
        <v>0</v>
      </c>
      <c r="AN8" s="32"/>
      <c r="AO8" s="32"/>
      <c r="AP8" s="32"/>
      <c r="AQ8" s="32"/>
      <c r="AR8" s="32"/>
      <c r="AS8" s="32"/>
      <c r="AT8" s="32"/>
      <c r="AU8" s="32"/>
      <c r="AV8" s="32"/>
      <c r="AW8" s="32"/>
      <c r="AX8" s="32"/>
      <c r="AY8" s="32"/>
      <c r="AZ8" s="32"/>
      <c r="BA8" s="32"/>
      <c r="BB8" s="32"/>
      <c r="BC8" s="32"/>
      <c r="BD8" s="32"/>
      <c r="BE8" s="32"/>
      <c r="BF8" s="32"/>
      <c r="BG8" s="32"/>
      <c r="BH8" s="32"/>
      <c r="BI8" s="32"/>
      <c r="BJ8" s="32"/>
      <c r="BK8" s="32">
        <f t="shared" si="6"/>
        <v>0</v>
      </c>
      <c r="BL8" s="144">
        <v>143.97</v>
      </c>
      <c r="BM8" s="144"/>
      <c r="BN8" s="144">
        <f t="shared" si="7"/>
        <v>143.97</v>
      </c>
      <c r="BO8" s="144">
        <f t="shared" si="8"/>
        <v>146.91999999999999</v>
      </c>
      <c r="BP8" s="16">
        <f t="shared" si="9"/>
        <v>290.89</v>
      </c>
      <c r="BQ8" s="88">
        <v>3</v>
      </c>
      <c r="BR8" s="1"/>
    </row>
    <row r="9" spans="1:70">
      <c r="A9" s="115">
        <v>1</v>
      </c>
      <c r="B9" s="75" t="s">
        <v>72</v>
      </c>
      <c r="C9" s="75"/>
      <c r="D9" s="75"/>
      <c r="E9" s="18"/>
      <c r="F9" s="18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>
        <v>5</v>
      </c>
      <c r="AC9" s="11"/>
      <c r="AD9" s="11">
        <f t="shared" si="2"/>
        <v>5</v>
      </c>
      <c r="AE9" s="15">
        <v>151.02000000000001</v>
      </c>
      <c r="AF9" s="15"/>
      <c r="AG9" s="16">
        <f t="shared" si="3"/>
        <v>156.02000000000001</v>
      </c>
      <c r="AH9" s="1"/>
      <c r="AI9" s="1"/>
      <c r="AJ9" s="1"/>
      <c r="AK9" s="29">
        <f t="shared" si="4"/>
        <v>1</v>
      </c>
      <c r="AL9" s="32" t="str">
        <f t="shared" si="4"/>
        <v>Anja Braakman</v>
      </c>
      <c r="AM9" s="32">
        <f t="shared" si="5"/>
        <v>0</v>
      </c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>
        <f t="shared" si="6"/>
        <v>0</v>
      </c>
      <c r="BL9" s="15">
        <v>146.30000000000001</v>
      </c>
      <c r="BM9" s="15"/>
      <c r="BN9" s="15">
        <f t="shared" si="7"/>
        <v>146.30000000000001</v>
      </c>
      <c r="BO9" s="15">
        <f t="shared" si="8"/>
        <v>156.02000000000001</v>
      </c>
      <c r="BP9" s="16">
        <f t="shared" si="9"/>
        <v>302.32000000000005</v>
      </c>
      <c r="BQ9" s="89">
        <v>4</v>
      </c>
      <c r="BR9" s="1"/>
    </row>
    <row r="10" spans="1:70">
      <c r="A10" s="115"/>
      <c r="B10" s="75" t="s">
        <v>66</v>
      </c>
      <c r="C10" s="103"/>
      <c r="D10" s="75"/>
      <c r="E10" s="32"/>
      <c r="F10" s="32"/>
      <c r="G10" s="143"/>
      <c r="H10" s="143"/>
      <c r="I10" s="143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>
        <f t="shared" si="2"/>
        <v>0</v>
      </c>
      <c r="AE10" s="144">
        <v>149.1</v>
      </c>
      <c r="AF10" s="144"/>
      <c r="AG10" s="16">
        <f t="shared" si="3"/>
        <v>149.1</v>
      </c>
      <c r="AH10" s="145"/>
      <c r="AI10" s="145"/>
      <c r="AJ10" s="145"/>
      <c r="AK10" s="29">
        <f t="shared" si="4"/>
        <v>0</v>
      </c>
      <c r="AL10" s="32" t="str">
        <f t="shared" si="4"/>
        <v xml:space="preserve">Jan ter Braak </v>
      </c>
      <c r="AM10" s="32">
        <f t="shared" si="5"/>
        <v>0</v>
      </c>
      <c r="AN10" s="32"/>
      <c r="AO10" s="32"/>
      <c r="AP10" s="32"/>
      <c r="AQ10" s="32">
        <v>5</v>
      </c>
      <c r="AR10" s="32"/>
      <c r="AS10" s="32"/>
      <c r="AT10" s="32"/>
      <c r="AU10" s="32"/>
      <c r="AV10" s="32"/>
      <c r="AW10" s="32"/>
      <c r="AX10" s="32"/>
      <c r="AY10" s="32"/>
      <c r="AZ10" s="32"/>
      <c r="BA10" s="32">
        <v>5</v>
      </c>
      <c r="BB10" s="32"/>
      <c r="BC10" s="32"/>
      <c r="BD10" s="32"/>
      <c r="BE10" s="32"/>
      <c r="BF10" s="32"/>
      <c r="BG10" s="32"/>
      <c r="BH10" s="32"/>
      <c r="BI10" s="32"/>
      <c r="BJ10" s="32"/>
      <c r="BK10" s="32">
        <f t="shared" si="6"/>
        <v>10</v>
      </c>
      <c r="BL10" s="144">
        <v>144.02000000000001</v>
      </c>
      <c r="BM10" s="144"/>
      <c r="BN10" s="144">
        <f t="shared" si="7"/>
        <v>154.02000000000001</v>
      </c>
      <c r="BO10" s="144">
        <f t="shared" si="8"/>
        <v>149.1</v>
      </c>
      <c r="BP10" s="16">
        <f t="shared" si="9"/>
        <v>303.12</v>
      </c>
      <c r="BQ10" s="90">
        <v>5</v>
      </c>
      <c r="BR10" s="1"/>
    </row>
    <row r="11" spans="1:70">
      <c r="A11" s="115">
        <v>3636</v>
      </c>
      <c r="B11" s="75" t="s">
        <v>71</v>
      </c>
      <c r="C11" s="103"/>
      <c r="D11" s="75"/>
      <c r="E11" s="32"/>
      <c r="F11" s="32"/>
      <c r="G11" s="143"/>
      <c r="H11" s="143"/>
      <c r="I11" s="143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>
        <v>5</v>
      </c>
      <c r="V11" s="32"/>
      <c r="W11" s="32"/>
      <c r="X11" s="32"/>
      <c r="Y11" s="32"/>
      <c r="Z11" s="32"/>
      <c r="AA11" s="32"/>
      <c r="AB11" s="32"/>
      <c r="AC11" s="32"/>
      <c r="AD11" s="32">
        <f t="shared" si="2"/>
        <v>5</v>
      </c>
      <c r="AE11" s="144">
        <v>168.78</v>
      </c>
      <c r="AF11" s="144"/>
      <c r="AG11" s="16">
        <f t="shared" si="3"/>
        <v>173.78</v>
      </c>
      <c r="AH11" s="145"/>
      <c r="AI11" s="145"/>
      <c r="AJ11" s="145"/>
      <c r="AK11" s="29">
        <f t="shared" si="4"/>
        <v>3636</v>
      </c>
      <c r="AL11" s="32" t="str">
        <f t="shared" si="4"/>
        <v>Heleen Vegterloo</v>
      </c>
      <c r="AM11" s="32">
        <f t="shared" si="5"/>
        <v>0</v>
      </c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>
        <v>5</v>
      </c>
      <c r="BB11" s="32"/>
      <c r="BC11" s="32"/>
      <c r="BD11" s="32"/>
      <c r="BE11" s="32"/>
      <c r="BF11" s="32"/>
      <c r="BG11" s="32"/>
      <c r="BH11" s="32"/>
      <c r="BI11" s="32"/>
      <c r="BJ11" s="32"/>
      <c r="BK11" s="32">
        <f t="shared" si="6"/>
        <v>5</v>
      </c>
      <c r="BL11" s="144">
        <v>150.22999999999999</v>
      </c>
      <c r="BM11" s="144"/>
      <c r="BN11" s="144">
        <f t="shared" si="7"/>
        <v>155.22999999999999</v>
      </c>
      <c r="BO11" s="144">
        <f t="shared" si="8"/>
        <v>173.78</v>
      </c>
      <c r="BP11" s="16">
        <f t="shared" si="9"/>
        <v>329.01</v>
      </c>
      <c r="BQ11" s="90">
        <v>6</v>
      </c>
      <c r="BR11" s="1"/>
    </row>
    <row r="12" spans="1:70">
      <c r="A12" s="115"/>
      <c r="B12" s="75" t="s">
        <v>67</v>
      </c>
      <c r="C12" s="103"/>
      <c r="D12" s="75"/>
      <c r="E12" s="32"/>
      <c r="F12" s="32"/>
      <c r="G12" s="143"/>
      <c r="H12" s="143"/>
      <c r="I12" s="143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>
        <f t="shared" si="2"/>
        <v>0</v>
      </c>
      <c r="AE12" s="144">
        <v>166.4</v>
      </c>
      <c r="AF12" s="144"/>
      <c r="AG12" s="16">
        <f t="shared" si="3"/>
        <v>166.4</v>
      </c>
      <c r="AH12" s="145"/>
      <c r="AI12" s="145"/>
      <c r="AJ12" s="145"/>
      <c r="AK12" s="29">
        <f t="shared" si="4"/>
        <v>0</v>
      </c>
      <c r="AL12" s="32" t="str">
        <f t="shared" si="4"/>
        <v xml:space="preserve">Bram ter Braak </v>
      </c>
      <c r="AM12" s="32">
        <f t="shared" si="5"/>
        <v>0</v>
      </c>
      <c r="AN12" s="32"/>
      <c r="AO12" s="32"/>
      <c r="AP12" s="32"/>
      <c r="AQ12" s="32"/>
      <c r="AR12" s="32"/>
      <c r="AS12" s="32"/>
      <c r="AT12" s="32">
        <v>5</v>
      </c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>
        <f t="shared" si="6"/>
        <v>5</v>
      </c>
      <c r="BL12" s="144">
        <v>160.84</v>
      </c>
      <c r="BM12" s="144"/>
      <c r="BN12" s="144">
        <f t="shared" si="7"/>
        <v>165.84</v>
      </c>
      <c r="BO12" s="144">
        <f t="shared" si="8"/>
        <v>166.4</v>
      </c>
      <c r="BP12" s="16">
        <f t="shared" si="9"/>
        <v>332.24</v>
      </c>
      <c r="BQ12" s="90">
        <v>7</v>
      </c>
      <c r="BR12" s="1"/>
    </row>
    <row r="13" spans="1:70">
      <c r="A13" s="115"/>
      <c r="B13" s="75" t="s">
        <v>69</v>
      </c>
      <c r="C13" s="102"/>
      <c r="D13" s="75"/>
      <c r="E13" s="32"/>
      <c r="F13" s="32"/>
      <c r="G13" s="18"/>
      <c r="H13" s="18"/>
      <c r="I13" s="18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>
        <f t="shared" si="2"/>
        <v>0</v>
      </c>
      <c r="AE13" s="15">
        <v>99999</v>
      </c>
      <c r="AF13" s="15" t="s">
        <v>35</v>
      </c>
      <c r="AG13" s="16">
        <f t="shared" si="3"/>
        <v>99999</v>
      </c>
      <c r="AH13" s="1"/>
      <c r="AI13" s="1"/>
      <c r="AJ13" s="1"/>
      <c r="AK13" s="29">
        <f t="shared" si="4"/>
        <v>0</v>
      </c>
      <c r="AL13" s="32" t="str">
        <f t="shared" si="4"/>
        <v xml:space="preserve">Bo Hermelink </v>
      </c>
      <c r="AM13" s="32">
        <f t="shared" si="5"/>
        <v>0</v>
      </c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>
        <f t="shared" si="6"/>
        <v>0</v>
      </c>
      <c r="BL13" s="15">
        <v>154.47999999999999</v>
      </c>
      <c r="BM13" s="15"/>
      <c r="BN13" s="15">
        <f t="shared" si="7"/>
        <v>154.47999999999999</v>
      </c>
      <c r="BO13" s="15">
        <f t="shared" si="8"/>
        <v>99999</v>
      </c>
      <c r="BP13" s="16">
        <f t="shared" si="9"/>
        <v>100153.48</v>
      </c>
      <c r="BQ13" s="90">
        <v>8</v>
      </c>
      <c r="BR13" s="1"/>
    </row>
    <row r="14" spans="1:70">
      <c r="A14" s="115"/>
      <c r="B14" s="75"/>
      <c r="C14" s="32"/>
      <c r="D14" s="75"/>
      <c r="E14" s="32"/>
      <c r="F14" s="32"/>
      <c r="G14" s="18"/>
      <c r="H14" s="18"/>
      <c r="I14" s="18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>
        <f t="shared" ref="AD14:AD19" si="10">SUM(G14:AC14)</f>
        <v>0</v>
      </c>
      <c r="AE14" s="15"/>
      <c r="AF14" s="15"/>
      <c r="AG14" s="16">
        <f t="shared" ref="AG14:AG18" si="11">SUM(AD14:AF14)</f>
        <v>0</v>
      </c>
      <c r="AH14" s="1"/>
      <c r="AI14" s="1"/>
      <c r="AJ14" s="1"/>
      <c r="AK14" s="29">
        <f t="shared" ref="AK14:AK21" si="12">A14</f>
        <v>0</v>
      </c>
      <c r="AL14" s="32">
        <f t="shared" ref="AL14:AL21" si="13">B14</f>
        <v>0</v>
      </c>
      <c r="AM14" s="32">
        <f t="shared" ref="AM14:AM21" si="14">D14</f>
        <v>0</v>
      </c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>
        <f t="shared" ref="BK14:BK19" si="15">SUM(AN14:BJ14)</f>
        <v>0</v>
      </c>
      <c r="BL14" s="15"/>
      <c r="BM14" s="15"/>
      <c r="BN14" s="15">
        <f t="shared" ref="BN14:BN19" si="16">SUM(BK14:BM14)</f>
        <v>0</v>
      </c>
      <c r="BO14" s="15">
        <f t="shared" ref="BO14:BO19" si="17">AG14</f>
        <v>0</v>
      </c>
      <c r="BP14" s="16">
        <f t="shared" ref="BP14:BP19" si="18">BN14+BO14</f>
        <v>0</v>
      </c>
      <c r="BQ14" s="90">
        <v>9</v>
      </c>
      <c r="BR14" s="1"/>
    </row>
    <row r="15" spans="1:70">
      <c r="A15" s="115"/>
      <c r="B15" s="75"/>
      <c r="C15" s="102"/>
      <c r="D15" s="75"/>
      <c r="E15" s="32"/>
      <c r="F15" s="32"/>
      <c r="G15" s="143"/>
      <c r="H15" s="143"/>
      <c r="I15" s="143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>
        <f t="shared" si="10"/>
        <v>0</v>
      </c>
      <c r="AE15" s="144"/>
      <c r="AF15" s="144"/>
      <c r="AG15" s="16">
        <f t="shared" si="11"/>
        <v>0</v>
      </c>
      <c r="AH15" s="145"/>
      <c r="AI15" s="145"/>
      <c r="AJ15" s="145"/>
      <c r="AK15" s="29">
        <f t="shared" si="12"/>
        <v>0</v>
      </c>
      <c r="AL15" s="32">
        <f t="shared" si="13"/>
        <v>0</v>
      </c>
      <c r="AM15" s="32">
        <f t="shared" si="14"/>
        <v>0</v>
      </c>
      <c r="AN15" s="32"/>
      <c r="AO15" s="32"/>
      <c r="AP15" s="32"/>
      <c r="AQ15" s="32"/>
      <c r="AR15" s="32"/>
      <c r="AS15" s="32"/>
      <c r="AT15" s="32"/>
      <c r="AU15" s="32"/>
      <c r="AV15" s="32"/>
      <c r="AW15" s="32"/>
      <c r="AX15" s="32"/>
      <c r="AY15" s="32"/>
      <c r="AZ15" s="32"/>
      <c r="BA15" s="32"/>
      <c r="BB15" s="32"/>
      <c r="BC15" s="32"/>
      <c r="BD15" s="32"/>
      <c r="BE15" s="32"/>
      <c r="BF15" s="32"/>
      <c r="BG15" s="32"/>
      <c r="BH15" s="32"/>
      <c r="BI15" s="32"/>
      <c r="BJ15" s="32"/>
      <c r="BK15" s="32">
        <f t="shared" si="15"/>
        <v>0</v>
      </c>
      <c r="BL15" s="144"/>
      <c r="BM15" s="144"/>
      <c r="BN15" s="144">
        <f t="shared" si="16"/>
        <v>0</v>
      </c>
      <c r="BO15" s="144">
        <f t="shared" si="17"/>
        <v>0</v>
      </c>
      <c r="BP15" s="16">
        <f t="shared" si="18"/>
        <v>0</v>
      </c>
      <c r="BQ15" s="90">
        <v>10</v>
      </c>
      <c r="BR15" s="1"/>
    </row>
    <row r="16" spans="1:70">
      <c r="A16" s="115"/>
      <c r="B16" s="75"/>
      <c r="C16" s="102"/>
      <c r="D16" s="75"/>
      <c r="E16" s="32"/>
      <c r="F16" s="32"/>
      <c r="G16" s="143"/>
      <c r="H16" s="143"/>
      <c r="I16" s="143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>
        <f t="shared" si="10"/>
        <v>0</v>
      </c>
      <c r="AE16" s="144"/>
      <c r="AF16" s="144"/>
      <c r="AG16" s="16">
        <f t="shared" si="11"/>
        <v>0</v>
      </c>
      <c r="AH16" s="145"/>
      <c r="AI16" s="145"/>
      <c r="AJ16" s="145"/>
      <c r="AK16" s="29">
        <f t="shared" si="12"/>
        <v>0</v>
      </c>
      <c r="AL16" s="32">
        <f t="shared" si="13"/>
        <v>0</v>
      </c>
      <c r="AM16" s="32">
        <f t="shared" si="14"/>
        <v>0</v>
      </c>
      <c r="AN16" s="32"/>
      <c r="AO16" s="32"/>
      <c r="AP16" s="32"/>
      <c r="AQ16" s="32"/>
      <c r="AR16" s="32"/>
      <c r="AS16" s="32"/>
      <c r="AT16" s="32"/>
      <c r="AU16" s="32"/>
      <c r="AV16" s="32"/>
      <c r="AW16" s="32"/>
      <c r="AX16" s="32"/>
      <c r="AY16" s="32"/>
      <c r="AZ16" s="32"/>
      <c r="BA16" s="32"/>
      <c r="BB16" s="32"/>
      <c r="BC16" s="32"/>
      <c r="BD16" s="32"/>
      <c r="BE16" s="32"/>
      <c r="BF16" s="32"/>
      <c r="BG16" s="32"/>
      <c r="BH16" s="32"/>
      <c r="BI16" s="32"/>
      <c r="BJ16" s="32"/>
      <c r="BK16" s="32">
        <f t="shared" si="15"/>
        <v>0</v>
      </c>
      <c r="BL16" s="144"/>
      <c r="BM16" s="144"/>
      <c r="BN16" s="144">
        <f t="shared" si="16"/>
        <v>0</v>
      </c>
      <c r="BO16" s="144">
        <f t="shared" si="17"/>
        <v>0</v>
      </c>
      <c r="BP16" s="16">
        <f t="shared" si="18"/>
        <v>0</v>
      </c>
      <c r="BQ16" s="90">
        <v>11</v>
      </c>
      <c r="BR16" s="1"/>
    </row>
    <row r="17" spans="1:70">
      <c r="A17" s="115"/>
      <c r="B17" s="75"/>
      <c r="C17" s="101"/>
      <c r="D17" s="75"/>
      <c r="E17" s="32"/>
      <c r="F17" s="32"/>
      <c r="G17" s="18"/>
      <c r="H17" s="18"/>
      <c r="I17" s="18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>
        <f t="shared" si="10"/>
        <v>0</v>
      </c>
      <c r="AE17" s="15"/>
      <c r="AF17" s="15"/>
      <c r="AG17" s="16">
        <f t="shared" si="11"/>
        <v>0</v>
      </c>
      <c r="AH17" s="1"/>
      <c r="AI17" s="1"/>
      <c r="AJ17" s="1"/>
      <c r="AK17" s="29">
        <f t="shared" si="12"/>
        <v>0</v>
      </c>
      <c r="AL17" s="32">
        <f t="shared" si="13"/>
        <v>0</v>
      </c>
      <c r="AM17" s="32">
        <f t="shared" si="14"/>
        <v>0</v>
      </c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>
        <f t="shared" si="15"/>
        <v>0</v>
      </c>
      <c r="BL17" s="15"/>
      <c r="BM17" s="15"/>
      <c r="BN17" s="15">
        <f t="shared" si="16"/>
        <v>0</v>
      </c>
      <c r="BO17" s="15">
        <f t="shared" si="17"/>
        <v>0</v>
      </c>
      <c r="BP17" s="16">
        <f t="shared" si="18"/>
        <v>0</v>
      </c>
      <c r="BQ17" s="90">
        <v>13</v>
      </c>
    </row>
    <row r="18" spans="1:70">
      <c r="A18" s="115"/>
      <c r="B18" s="75"/>
      <c r="C18" s="129"/>
      <c r="D18" s="75"/>
      <c r="E18" s="32"/>
      <c r="F18" s="32"/>
      <c r="G18" s="143"/>
      <c r="H18" s="143"/>
      <c r="I18" s="143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>
        <f t="shared" si="10"/>
        <v>0</v>
      </c>
      <c r="AE18" s="144"/>
      <c r="AF18" s="144"/>
      <c r="AG18" s="16">
        <f t="shared" si="11"/>
        <v>0</v>
      </c>
      <c r="AH18" s="145"/>
      <c r="AI18" s="145"/>
      <c r="AJ18" s="145"/>
      <c r="AK18" s="29">
        <f t="shared" si="12"/>
        <v>0</v>
      </c>
      <c r="AL18" s="32">
        <f t="shared" si="13"/>
        <v>0</v>
      </c>
      <c r="AM18" s="32">
        <f t="shared" si="14"/>
        <v>0</v>
      </c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>
        <f t="shared" si="15"/>
        <v>0</v>
      </c>
      <c r="BL18" s="144"/>
      <c r="BM18" s="144"/>
      <c r="BN18" s="144">
        <f t="shared" si="16"/>
        <v>0</v>
      </c>
      <c r="BO18" s="144">
        <f t="shared" si="17"/>
        <v>0</v>
      </c>
      <c r="BP18" s="16">
        <f t="shared" si="18"/>
        <v>0</v>
      </c>
      <c r="BQ18" s="90">
        <v>14</v>
      </c>
    </row>
    <row r="19" spans="1:70">
      <c r="A19" s="115"/>
      <c r="B19" s="75"/>
      <c r="C19" s="32"/>
      <c r="D19" s="75"/>
      <c r="E19" s="32"/>
      <c r="F19" s="32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>
        <f t="shared" si="10"/>
        <v>0</v>
      </c>
      <c r="AE19" s="15"/>
      <c r="AF19" s="15"/>
      <c r="AG19" s="16">
        <f>SUM(AD19:AF19)</f>
        <v>0</v>
      </c>
      <c r="AH19" s="1"/>
      <c r="AI19" s="1"/>
      <c r="AJ19" s="1"/>
      <c r="AK19" s="29">
        <f t="shared" si="12"/>
        <v>0</v>
      </c>
      <c r="AL19" s="32">
        <f t="shared" si="13"/>
        <v>0</v>
      </c>
      <c r="AM19" s="32">
        <f t="shared" si="14"/>
        <v>0</v>
      </c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>
        <f t="shared" si="15"/>
        <v>0</v>
      </c>
      <c r="BL19" s="15"/>
      <c r="BM19" s="15"/>
      <c r="BN19" s="15">
        <f t="shared" si="16"/>
        <v>0</v>
      </c>
      <c r="BO19" s="15">
        <f t="shared" si="17"/>
        <v>0</v>
      </c>
      <c r="BP19" s="16">
        <f t="shared" si="18"/>
        <v>0</v>
      </c>
      <c r="BQ19" s="90">
        <v>15</v>
      </c>
    </row>
    <row r="20" spans="1:70">
      <c r="A20" s="115"/>
      <c r="B20" s="75"/>
      <c r="C20" s="32"/>
      <c r="D20" s="75"/>
      <c r="E20" s="18"/>
      <c r="F20" s="18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>
        <f t="shared" ref="AD20:AD32" si="19">SUM(G20:AC20)</f>
        <v>0</v>
      </c>
      <c r="AE20" s="15"/>
      <c r="AF20" s="15"/>
      <c r="AG20" s="16">
        <f t="shared" ref="AG20:AG32" si="20">SUM(AD20:AF20)</f>
        <v>0</v>
      </c>
      <c r="AH20" s="1"/>
      <c r="AI20" s="1"/>
      <c r="AJ20" s="1"/>
      <c r="AK20" s="29">
        <f t="shared" si="12"/>
        <v>0</v>
      </c>
      <c r="AL20" s="32">
        <f t="shared" si="13"/>
        <v>0</v>
      </c>
      <c r="AM20" s="32">
        <f t="shared" si="14"/>
        <v>0</v>
      </c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>
        <f t="shared" ref="BK20:BK32" si="21">SUM(AN20:BJ20)</f>
        <v>0</v>
      </c>
      <c r="BL20" s="15"/>
      <c r="BM20" s="15"/>
      <c r="BN20" s="15">
        <f t="shared" ref="BN20:BN32" si="22">SUM(BK20:BM20)</f>
        <v>0</v>
      </c>
      <c r="BO20" s="15">
        <f t="shared" ref="BO20:BO32" si="23">AG20</f>
        <v>0</v>
      </c>
      <c r="BP20" s="16">
        <f t="shared" ref="BP20:BP32" si="24">BN20+BO20</f>
        <v>0</v>
      </c>
      <c r="BQ20" s="90">
        <v>16</v>
      </c>
    </row>
    <row r="21" spans="1:70">
      <c r="A21" s="115"/>
      <c r="B21" s="75"/>
      <c r="C21" s="75"/>
      <c r="D21" s="75"/>
      <c r="E21" s="18"/>
      <c r="F21" s="18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>
        <f t="shared" si="19"/>
        <v>0</v>
      </c>
      <c r="AE21" s="15"/>
      <c r="AF21" s="15"/>
      <c r="AG21" s="16">
        <f t="shared" si="20"/>
        <v>0</v>
      </c>
      <c r="AH21" s="1"/>
      <c r="AI21" s="1"/>
      <c r="AJ21" s="1"/>
      <c r="AK21" s="29">
        <f t="shared" si="12"/>
        <v>0</v>
      </c>
      <c r="AL21" s="32">
        <f t="shared" si="13"/>
        <v>0</v>
      </c>
      <c r="AM21" s="32">
        <f t="shared" si="14"/>
        <v>0</v>
      </c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>
        <f t="shared" si="21"/>
        <v>0</v>
      </c>
      <c r="BL21" s="15"/>
      <c r="BM21" s="15"/>
      <c r="BN21" s="15">
        <f t="shared" si="22"/>
        <v>0</v>
      </c>
      <c r="BO21" s="15">
        <f t="shared" si="23"/>
        <v>0</v>
      </c>
      <c r="BP21" s="16">
        <f t="shared" si="24"/>
        <v>0</v>
      </c>
      <c r="BQ21" s="90">
        <v>17</v>
      </c>
    </row>
    <row r="22" spans="1:70">
      <c r="A22" s="23"/>
      <c r="B22" s="18"/>
      <c r="C22" s="18"/>
      <c r="D22" s="18"/>
      <c r="E22" s="18"/>
      <c r="F22" s="18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>
        <f t="shared" si="19"/>
        <v>0</v>
      </c>
      <c r="AE22" s="15"/>
      <c r="AF22" s="15"/>
      <c r="AG22" s="16">
        <f t="shared" si="20"/>
        <v>0</v>
      </c>
      <c r="AH22" s="1"/>
      <c r="AI22" s="1"/>
      <c r="AJ22" s="1"/>
      <c r="AK22" s="29">
        <f t="shared" ref="AK22:AK32" si="25">A22</f>
        <v>0</v>
      </c>
      <c r="AL22" s="32">
        <f>B21</f>
        <v>0</v>
      </c>
      <c r="AM22" s="32">
        <f t="shared" ref="AM22:AM27" si="26">D21</f>
        <v>0</v>
      </c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>
        <f t="shared" si="21"/>
        <v>0</v>
      </c>
      <c r="BL22" s="15"/>
      <c r="BM22" s="15"/>
      <c r="BN22" s="15">
        <f t="shared" si="22"/>
        <v>0</v>
      </c>
      <c r="BO22" s="15">
        <f t="shared" si="23"/>
        <v>0</v>
      </c>
      <c r="BP22" s="16">
        <f t="shared" si="24"/>
        <v>0</v>
      </c>
      <c r="BQ22" s="90">
        <v>18</v>
      </c>
    </row>
    <row r="23" spans="1:70">
      <c r="A23" s="23"/>
      <c r="B23" s="18"/>
      <c r="C23" s="18"/>
      <c r="D23" s="18"/>
      <c r="E23" s="18"/>
      <c r="F23" s="18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>
        <f t="shared" si="19"/>
        <v>0</v>
      </c>
      <c r="AE23" s="15"/>
      <c r="AF23" s="15"/>
      <c r="AG23" s="16">
        <f t="shared" si="20"/>
        <v>0</v>
      </c>
      <c r="AH23" s="1"/>
      <c r="AI23" s="1"/>
      <c r="AJ23" s="1"/>
      <c r="AK23" s="29">
        <f t="shared" si="25"/>
        <v>0</v>
      </c>
      <c r="AL23" s="32">
        <f>B22</f>
        <v>0</v>
      </c>
      <c r="AM23" s="32">
        <f t="shared" si="26"/>
        <v>0</v>
      </c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>
        <f t="shared" si="21"/>
        <v>0</v>
      </c>
      <c r="BL23" s="15"/>
      <c r="BM23" s="15"/>
      <c r="BN23" s="15">
        <f t="shared" si="22"/>
        <v>0</v>
      </c>
      <c r="BO23" s="15">
        <f t="shared" si="23"/>
        <v>0</v>
      </c>
      <c r="BP23" s="16">
        <f t="shared" si="24"/>
        <v>0</v>
      </c>
      <c r="BQ23" s="90">
        <v>19</v>
      </c>
    </row>
    <row r="24" spans="1:70">
      <c r="A24" s="22"/>
      <c r="B24" s="14"/>
      <c r="C24" s="14"/>
      <c r="D24" s="14"/>
      <c r="E24" s="14"/>
      <c r="F24" s="14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>
        <f t="shared" si="19"/>
        <v>0</v>
      </c>
      <c r="AE24" s="15"/>
      <c r="AF24" s="15"/>
      <c r="AG24" s="16">
        <f t="shared" si="20"/>
        <v>0</v>
      </c>
      <c r="AH24" s="1"/>
      <c r="AI24" s="1"/>
      <c r="AJ24" s="1"/>
      <c r="AK24" s="29">
        <f t="shared" si="25"/>
        <v>0</v>
      </c>
      <c r="AL24" s="32">
        <f>B23</f>
        <v>0</v>
      </c>
      <c r="AM24" s="32">
        <f t="shared" si="26"/>
        <v>0</v>
      </c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>
        <f t="shared" si="21"/>
        <v>0</v>
      </c>
      <c r="BL24" s="15"/>
      <c r="BM24" s="15"/>
      <c r="BN24" s="15">
        <f t="shared" si="22"/>
        <v>0</v>
      </c>
      <c r="BO24" s="15">
        <f t="shared" si="23"/>
        <v>0</v>
      </c>
      <c r="BP24" s="16">
        <f t="shared" si="24"/>
        <v>0</v>
      </c>
      <c r="BQ24" s="90">
        <v>20</v>
      </c>
    </row>
    <row r="25" spans="1:70">
      <c r="A25" s="22"/>
      <c r="B25" s="14"/>
      <c r="C25" s="14"/>
      <c r="D25" s="14"/>
      <c r="E25" s="14"/>
      <c r="F25" s="14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>
        <f t="shared" si="19"/>
        <v>0</v>
      </c>
      <c r="AE25" s="15"/>
      <c r="AF25" s="15"/>
      <c r="AG25" s="16">
        <f t="shared" si="20"/>
        <v>0</v>
      </c>
      <c r="AH25" s="1"/>
      <c r="AI25" s="1"/>
      <c r="AJ25" s="1"/>
      <c r="AK25" s="29">
        <f t="shared" si="25"/>
        <v>0</v>
      </c>
      <c r="AL25" s="32">
        <f t="shared" ref="AL25:AL32" si="27">B25</f>
        <v>0</v>
      </c>
      <c r="AM25" s="32">
        <f t="shared" si="26"/>
        <v>0</v>
      </c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>
        <f t="shared" si="21"/>
        <v>0</v>
      </c>
      <c r="BL25" s="15"/>
      <c r="BM25" s="15"/>
      <c r="BN25" s="15">
        <f t="shared" si="22"/>
        <v>0</v>
      </c>
      <c r="BO25" s="15">
        <f t="shared" si="23"/>
        <v>0</v>
      </c>
      <c r="BP25" s="16">
        <f t="shared" si="24"/>
        <v>0</v>
      </c>
      <c r="BQ25" s="90">
        <v>21</v>
      </c>
    </row>
    <row r="26" spans="1:70">
      <c r="A26" s="22"/>
      <c r="B26" s="14"/>
      <c r="C26" s="14"/>
      <c r="D26" s="14"/>
      <c r="E26" s="14"/>
      <c r="F26" s="14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>
        <f t="shared" si="19"/>
        <v>0</v>
      </c>
      <c r="AE26" s="15"/>
      <c r="AF26" s="15"/>
      <c r="AG26" s="16">
        <f t="shared" si="20"/>
        <v>0</v>
      </c>
      <c r="AH26" s="1"/>
      <c r="AI26" s="1"/>
      <c r="AJ26" s="1"/>
      <c r="AK26" s="29">
        <f t="shared" si="25"/>
        <v>0</v>
      </c>
      <c r="AL26" s="32">
        <f t="shared" si="27"/>
        <v>0</v>
      </c>
      <c r="AM26" s="32">
        <f t="shared" si="26"/>
        <v>0</v>
      </c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>
        <f t="shared" si="21"/>
        <v>0</v>
      </c>
      <c r="BL26" s="15"/>
      <c r="BM26" s="15"/>
      <c r="BN26" s="15">
        <f t="shared" si="22"/>
        <v>0</v>
      </c>
      <c r="BO26" s="15">
        <f t="shared" si="23"/>
        <v>0</v>
      </c>
      <c r="BP26" s="16">
        <f t="shared" si="24"/>
        <v>0</v>
      </c>
      <c r="BQ26" s="90">
        <v>22</v>
      </c>
    </row>
    <row r="27" spans="1:70">
      <c r="A27" s="22"/>
      <c r="B27" s="14"/>
      <c r="C27" s="14"/>
      <c r="D27" s="14"/>
      <c r="E27" s="14"/>
      <c r="F27" s="14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>
        <f t="shared" si="19"/>
        <v>0</v>
      </c>
      <c r="AE27" s="15"/>
      <c r="AF27" s="15"/>
      <c r="AG27" s="16">
        <f t="shared" si="20"/>
        <v>0</v>
      </c>
      <c r="AH27" s="1"/>
      <c r="AI27" s="1"/>
      <c r="AJ27" s="1"/>
      <c r="AK27" s="29">
        <f t="shared" si="25"/>
        <v>0</v>
      </c>
      <c r="AL27" s="32">
        <f t="shared" si="27"/>
        <v>0</v>
      </c>
      <c r="AM27" s="32">
        <f t="shared" si="26"/>
        <v>0</v>
      </c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>
        <f t="shared" si="21"/>
        <v>0</v>
      </c>
      <c r="BL27" s="15"/>
      <c r="BM27" s="15"/>
      <c r="BN27" s="15">
        <f t="shared" si="22"/>
        <v>0</v>
      </c>
      <c r="BO27" s="15">
        <f t="shared" si="23"/>
        <v>0</v>
      </c>
      <c r="BP27" s="16">
        <f t="shared" si="24"/>
        <v>0</v>
      </c>
      <c r="BQ27" s="90">
        <v>23</v>
      </c>
    </row>
    <row r="28" spans="1:70">
      <c r="A28" s="22"/>
      <c r="B28" s="14"/>
      <c r="C28" s="14"/>
      <c r="D28" s="14"/>
      <c r="E28" s="14"/>
      <c r="F28" s="14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7"/>
      <c r="S28" s="17"/>
      <c r="T28" s="17"/>
      <c r="U28" s="17"/>
      <c r="V28" s="11"/>
      <c r="W28" s="11"/>
      <c r="X28" s="11"/>
      <c r="Y28" s="11"/>
      <c r="Z28" s="11"/>
      <c r="AA28" s="11"/>
      <c r="AB28" s="11"/>
      <c r="AC28" s="11"/>
      <c r="AD28" s="11">
        <f t="shared" si="19"/>
        <v>0</v>
      </c>
      <c r="AE28" s="15"/>
      <c r="AF28" s="15"/>
      <c r="AG28" s="16">
        <f t="shared" si="20"/>
        <v>0</v>
      </c>
      <c r="AH28" s="1"/>
      <c r="AI28" s="1"/>
      <c r="AJ28" s="1"/>
      <c r="AK28" s="29">
        <f t="shared" si="25"/>
        <v>0</v>
      </c>
      <c r="AL28" s="32">
        <f t="shared" si="27"/>
        <v>0</v>
      </c>
      <c r="AM28" s="32">
        <f>D28</f>
        <v>0</v>
      </c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>
        <f t="shared" si="21"/>
        <v>0</v>
      </c>
      <c r="BL28" s="15"/>
      <c r="BM28" s="15"/>
      <c r="BN28" s="15">
        <f t="shared" si="22"/>
        <v>0</v>
      </c>
      <c r="BO28" s="15">
        <f t="shared" si="23"/>
        <v>0</v>
      </c>
      <c r="BP28" s="16">
        <f t="shared" si="24"/>
        <v>0</v>
      </c>
      <c r="BQ28" s="90">
        <v>24</v>
      </c>
    </row>
    <row r="29" spans="1:70">
      <c r="A29" s="22"/>
      <c r="B29" s="14"/>
      <c r="C29" s="14"/>
      <c r="D29" s="14"/>
      <c r="E29" s="14"/>
      <c r="F29" s="14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>
        <f t="shared" si="19"/>
        <v>0</v>
      </c>
      <c r="AE29" s="15"/>
      <c r="AF29" s="15"/>
      <c r="AG29" s="16">
        <f t="shared" si="20"/>
        <v>0</v>
      </c>
      <c r="AH29" s="1"/>
      <c r="AI29" s="1"/>
      <c r="AJ29" s="1"/>
      <c r="AK29" s="29">
        <f t="shared" si="25"/>
        <v>0</v>
      </c>
      <c r="AL29" s="32">
        <f t="shared" si="27"/>
        <v>0</v>
      </c>
      <c r="AM29" s="32">
        <f>D29</f>
        <v>0</v>
      </c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>
        <f t="shared" si="21"/>
        <v>0</v>
      </c>
      <c r="BL29" s="15"/>
      <c r="BM29" s="15"/>
      <c r="BN29" s="15">
        <f t="shared" si="22"/>
        <v>0</v>
      </c>
      <c r="BO29" s="15">
        <f t="shared" si="23"/>
        <v>0</v>
      </c>
      <c r="BP29" s="16">
        <f t="shared" si="24"/>
        <v>0</v>
      </c>
      <c r="BQ29" s="90">
        <v>25</v>
      </c>
    </row>
    <row r="30" spans="1:70">
      <c r="A30" s="22"/>
      <c r="B30" s="14"/>
      <c r="C30" s="14"/>
      <c r="D30" s="14"/>
      <c r="E30" s="14"/>
      <c r="F30" s="14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>
        <f t="shared" si="19"/>
        <v>0</v>
      </c>
      <c r="AE30" s="15"/>
      <c r="AF30" s="15"/>
      <c r="AG30" s="16">
        <f t="shared" si="20"/>
        <v>0</v>
      </c>
      <c r="AH30" s="1"/>
      <c r="AI30" s="1"/>
      <c r="AJ30" s="1"/>
      <c r="AK30" s="29">
        <f t="shared" si="25"/>
        <v>0</v>
      </c>
      <c r="AL30" s="32">
        <f t="shared" si="27"/>
        <v>0</v>
      </c>
      <c r="AM30" s="32">
        <f>D30</f>
        <v>0</v>
      </c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>
        <f t="shared" si="21"/>
        <v>0</v>
      </c>
      <c r="BL30" s="15"/>
      <c r="BM30" s="15"/>
      <c r="BN30" s="15">
        <f t="shared" si="22"/>
        <v>0</v>
      </c>
      <c r="BO30" s="15">
        <f t="shared" si="23"/>
        <v>0</v>
      </c>
      <c r="BP30" s="16">
        <f t="shared" si="24"/>
        <v>0</v>
      </c>
      <c r="BQ30" s="90">
        <v>26</v>
      </c>
    </row>
    <row r="31" spans="1:70">
      <c r="A31" s="22"/>
      <c r="B31" s="14"/>
      <c r="C31" s="14"/>
      <c r="D31" s="14"/>
      <c r="E31" s="14"/>
      <c r="F31" s="14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>
        <f t="shared" si="19"/>
        <v>0</v>
      </c>
      <c r="AE31" s="15"/>
      <c r="AF31" s="15"/>
      <c r="AG31" s="16">
        <f t="shared" si="20"/>
        <v>0</v>
      </c>
      <c r="AH31" s="1"/>
      <c r="AI31" s="1"/>
      <c r="AJ31" s="1"/>
      <c r="AK31" s="29">
        <f t="shared" si="25"/>
        <v>0</v>
      </c>
      <c r="AL31" s="32">
        <f t="shared" si="27"/>
        <v>0</v>
      </c>
      <c r="AM31" s="32">
        <f>D31</f>
        <v>0</v>
      </c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>
        <f t="shared" si="21"/>
        <v>0</v>
      </c>
      <c r="BL31" s="15"/>
      <c r="BM31" s="15"/>
      <c r="BN31" s="15">
        <f t="shared" si="22"/>
        <v>0</v>
      </c>
      <c r="BO31" s="15">
        <f t="shared" si="23"/>
        <v>0</v>
      </c>
      <c r="BP31" s="16">
        <f t="shared" si="24"/>
        <v>0</v>
      </c>
      <c r="BQ31" s="90">
        <v>27</v>
      </c>
    </row>
    <row r="32" spans="1:70">
      <c r="A32" s="22"/>
      <c r="B32" s="14"/>
      <c r="C32" s="14"/>
      <c r="D32" s="14"/>
      <c r="E32" s="14"/>
      <c r="F32" s="14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>
        <f t="shared" si="19"/>
        <v>0</v>
      </c>
      <c r="AE32" s="15"/>
      <c r="AF32" s="15"/>
      <c r="AG32" s="16">
        <f t="shared" si="20"/>
        <v>0</v>
      </c>
      <c r="AH32" s="1"/>
      <c r="AI32" s="1"/>
      <c r="AJ32" s="1"/>
      <c r="AK32" s="29">
        <f t="shared" si="25"/>
        <v>0</v>
      </c>
      <c r="AL32" s="32">
        <f t="shared" si="27"/>
        <v>0</v>
      </c>
      <c r="AM32" s="32">
        <f>D32</f>
        <v>0</v>
      </c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>
        <f t="shared" si="21"/>
        <v>0</v>
      </c>
      <c r="BL32" s="15"/>
      <c r="BM32" s="15"/>
      <c r="BN32" s="15">
        <f t="shared" si="22"/>
        <v>0</v>
      </c>
      <c r="BO32" s="15">
        <f t="shared" si="23"/>
        <v>0</v>
      </c>
      <c r="BP32" s="16">
        <f t="shared" si="24"/>
        <v>0</v>
      </c>
      <c r="BQ32" s="90">
        <v>27</v>
      </c>
      <c r="BR32" s="1"/>
    </row>
    <row r="36" spans="2:2">
      <c r="B36" s="91" t="s">
        <v>24</v>
      </c>
    </row>
  </sheetData>
  <sortState ref="A6:BP13">
    <sortCondition ref="BP6:BP13"/>
  </sortState>
  <pageMargins left="0.70866141732283472" right="0.70866141732283472" top="0.74803149606299213" bottom="0.74803149606299213" header="0.31496062992125984" footer="0.31496062992125984"/>
  <pageSetup paperSize="9" scale="79" fitToWidth="2" orientation="landscape" copies="13" r:id="rId1"/>
  <headerFooter>
    <oddHeader>&amp;CTwentecup Finale 2017 2018 Delden
Enkelspan Pony's</oddHeader>
    <oddFooter xml:space="preserve">&amp;L&amp;D&amp;T
&amp;C&amp;P
&amp;R&amp;F
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36"/>
  <sheetViews>
    <sheetView zoomScale="110" zoomScaleNormal="110" workbookViewId="0">
      <selection sqref="A1:BR15"/>
    </sheetView>
  </sheetViews>
  <sheetFormatPr defaultRowHeight="12.75"/>
  <cols>
    <col min="2" max="2" width="20.85546875" customWidth="1"/>
    <col min="3" max="3" width="22.85546875" hidden="1" customWidth="1"/>
    <col min="4" max="4" width="14.7109375" customWidth="1"/>
    <col min="5" max="5" width="14.85546875" hidden="1" customWidth="1"/>
    <col min="6" max="6" width="25.5703125" hidden="1" customWidth="1"/>
    <col min="7" max="22" width="2.7109375" customWidth="1"/>
    <col min="23" max="23" width="2.85546875" customWidth="1"/>
    <col min="24" max="30" width="2.7109375" customWidth="1"/>
    <col min="33" max="33" width="8.85546875" customWidth="1"/>
    <col min="35" max="35" width="17.28515625" customWidth="1"/>
    <col min="38" max="38" width="23.140625" customWidth="1"/>
    <col min="39" max="39" width="11.7109375" customWidth="1"/>
    <col min="40" max="63" width="2.7109375" customWidth="1"/>
  </cols>
  <sheetData>
    <row r="1" spans="1:70">
      <c r="A1" s="19"/>
      <c r="B1" s="1"/>
      <c r="C1" s="1"/>
      <c r="D1" s="2" t="s">
        <v>65</v>
      </c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9"/>
      <c r="AL1" s="1"/>
      <c r="AM1" s="2" t="str">
        <f>D1</f>
        <v>TWENTECUP FINALE 2017 2018 DELDEN</v>
      </c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85"/>
    </row>
    <row r="2" spans="1:70">
      <c r="A2" s="1"/>
      <c r="B2" s="1"/>
      <c r="C2" s="3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85"/>
    </row>
    <row r="3" spans="1:70">
      <c r="A3" s="19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 t="s">
        <v>0</v>
      </c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3" t="s">
        <v>1</v>
      </c>
      <c r="AF3" s="25" t="s">
        <v>2</v>
      </c>
      <c r="AG3" s="25" t="s">
        <v>3</v>
      </c>
      <c r="AH3" s="3" t="s">
        <v>4</v>
      </c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4" t="s">
        <v>1</v>
      </c>
      <c r="BM3" s="3" t="s">
        <v>2</v>
      </c>
      <c r="BN3" s="25" t="s">
        <v>3</v>
      </c>
      <c r="BO3" s="3" t="s">
        <v>1</v>
      </c>
      <c r="BP3" s="3" t="s">
        <v>4</v>
      </c>
      <c r="BQ3" s="3" t="s">
        <v>4</v>
      </c>
      <c r="BR3" s="24" t="s">
        <v>5</v>
      </c>
    </row>
    <row r="4" spans="1:70">
      <c r="A4" s="20"/>
      <c r="B4" s="20" t="s">
        <v>25</v>
      </c>
      <c r="C4" s="28"/>
      <c r="D4" s="5"/>
      <c r="E4" s="5"/>
      <c r="F4" s="5"/>
      <c r="G4" s="7" t="s">
        <v>7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6"/>
      <c r="AE4" s="8" t="s">
        <v>8</v>
      </c>
      <c r="AF4" s="26" t="s">
        <v>9</v>
      </c>
      <c r="AG4" s="26" t="s">
        <v>1</v>
      </c>
      <c r="AH4" s="8" t="s">
        <v>10</v>
      </c>
      <c r="AI4" s="1"/>
      <c r="AJ4" s="1"/>
      <c r="AK4" s="20"/>
      <c r="AL4" s="20" t="str">
        <f>B4</f>
        <v>RUBRIEK TWEESPAN PONY</v>
      </c>
      <c r="AM4" s="5"/>
      <c r="AN4" s="7" t="s">
        <v>11</v>
      </c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9" t="s">
        <v>8</v>
      </c>
      <c r="BM4" s="8" t="s">
        <v>9</v>
      </c>
      <c r="BN4" s="26" t="s">
        <v>1</v>
      </c>
      <c r="BO4" s="8" t="s">
        <v>8</v>
      </c>
      <c r="BP4" s="8" t="s">
        <v>10</v>
      </c>
      <c r="BQ4" s="8" t="s">
        <v>10</v>
      </c>
      <c r="BR4" s="24"/>
    </row>
    <row r="5" spans="1:70">
      <c r="A5" s="21" t="s">
        <v>12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84">
        <v>1</v>
      </c>
      <c r="H5" s="84">
        <v>2</v>
      </c>
      <c r="I5" s="84">
        <v>3</v>
      </c>
      <c r="J5" s="84" t="s">
        <v>30</v>
      </c>
      <c r="K5" s="84" t="s">
        <v>31</v>
      </c>
      <c r="L5" s="84" t="s">
        <v>32</v>
      </c>
      <c r="M5" s="84" t="s">
        <v>33</v>
      </c>
      <c r="N5" s="84" t="s">
        <v>118</v>
      </c>
      <c r="O5" s="84">
        <v>5</v>
      </c>
      <c r="P5" s="84">
        <v>6</v>
      </c>
      <c r="Q5" s="84" t="s">
        <v>119</v>
      </c>
      <c r="R5" s="84" t="s">
        <v>31</v>
      </c>
      <c r="S5" s="84" t="s">
        <v>32</v>
      </c>
      <c r="T5" s="84">
        <v>8</v>
      </c>
      <c r="U5" s="84">
        <v>9</v>
      </c>
      <c r="V5" s="84">
        <v>10</v>
      </c>
      <c r="W5" s="84" t="s">
        <v>121</v>
      </c>
      <c r="X5" s="84" t="s">
        <v>31</v>
      </c>
      <c r="Y5" s="84" t="s">
        <v>32</v>
      </c>
      <c r="Z5" s="84" t="s">
        <v>33</v>
      </c>
      <c r="AA5" s="84" t="s">
        <v>118</v>
      </c>
      <c r="AB5" s="84">
        <v>12</v>
      </c>
      <c r="AC5" s="84">
        <v>13</v>
      </c>
      <c r="AD5" s="84"/>
      <c r="AE5" s="12" t="s">
        <v>18</v>
      </c>
      <c r="AF5" s="27" t="s">
        <v>19</v>
      </c>
      <c r="AG5" s="27" t="s">
        <v>20</v>
      </c>
      <c r="AH5" s="12" t="s">
        <v>21</v>
      </c>
      <c r="AI5" s="1"/>
      <c r="AJ5" s="1"/>
      <c r="AK5" s="21" t="s">
        <v>12</v>
      </c>
      <c r="AL5" s="10" t="s">
        <v>13</v>
      </c>
      <c r="AM5" s="10" t="s">
        <v>15</v>
      </c>
      <c r="AN5" s="84">
        <f t="shared" ref="AN5:BI5" si="0">G5</f>
        <v>1</v>
      </c>
      <c r="AO5" s="84">
        <f t="shared" si="0"/>
        <v>2</v>
      </c>
      <c r="AP5" s="84">
        <f t="shared" si="0"/>
        <v>3</v>
      </c>
      <c r="AQ5" s="84" t="str">
        <f t="shared" si="0"/>
        <v>4a</v>
      </c>
      <c r="AR5" s="84" t="str">
        <f t="shared" si="0"/>
        <v>b</v>
      </c>
      <c r="AS5" s="84" t="str">
        <f t="shared" si="0"/>
        <v>c</v>
      </c>
      <c r="AT5" s="84" t="str">
        <f t="shared" si="0"/>
        <v>d</v>
      </c>
      <c r="AU5" s="84" t="str">
        <f t="shared" si="0"/>
        <v>e</v>
      </c>
      <c r="AV5" s="84">
        <f t="shared" si="0"/>
        <v>5</v>
      </c>
      <c r="AW5" s="84">
        <f t="shared" si="0"/>
        <v>6</v>
      </c>
      <c r="AX5" s="84" t="str">
        <f t="shared" si="0"/>
        <v>7a</v>
      </c>
      <c r="AY5" s="84" t="str">
        <f t="shared" si="0"/>
        <v>b</v>
      </c>
      <c r="AZ5" s="84" t="str">
        <f t="shared" si="0"/>
        <v>c</v>
      </c>
      <c r="BA5" s="84">
        <f t="shared" si="0"/>
        <v>8</v>
      </c>
      <c r="BB5" s="84">
        <f t="shared" si="0"/>
        <v>9</v>
      </c>
      <c r="BC5" s="84">
        <f t="shared" si="0"/>
        <v>10</v>
      </c>
      <c r="BD5" s="84" t="str">
        <f t="shared" si="0"/>
        <v>11a</v>
      </c>
      <c r="BE5" s="84" t="str">
        <f t="shared" si="0"/>
        <v>b</v>
      </c>
      <c r="BF5" s="84" t="str">
        <f t="shared" si="0"/>
        <v>c</v>
      </c>
      <c r="BG5" s="84" t="str">
        <f t="shared" si="0"/>
        <v>d</v>
      </c>
      <c r="BH5" s="84" t="str">
        <f t="shared" si="0"/>
        <v>e</v>
      </c>
      <c r="BI5" s="84">
        <f t="shared" si="0"/>
        <v>12</v>
      </c>
      <c r="BJ5" s="84">
        <f t="shared" ref="BJ5:BK5" si="1">AC5</f>
        <v>13</v>
      </c>
      <c r="BK5" s="84">
        <f t="shared" si="1"/>
        <v>0</v>
      </c>
      <c r="BL5" s="13" t="s">
        <v>18</v>
      </c>
      <c r="BM5" s="12" t="s">
        <v>19</v>
      </c>
      <c r="BN5" s="27" t="s">
        <v>20</v>
      </c>
      <c r="BO5" s="12" t="s">
        <v>22</v>
      </c>
      <c r="BP5" s="12" t="s">
        <v>21</v>
      </c>
      <c r="BQ5" s="12" t="s">
        <v>23</v>
      </c>
      <c r="BR5" s="24"/>
    </row>
    <row r="6" spans="1:70">
      <c r="A6" s="115"/>
      <c r="B6" s="75" t="s">
        <v>81</v>
      </c>
      <c r="C6" s="32"/>
      <c r="D6" s="75"/>
      <c r="E6" s="32"/>
      <c r="F6" s="93"/>
      <c r="G6" s="18"/>
      <c r="H6" s="18"/>
      <c r="I6" s="18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>
        <f t="shared" ref="AE6:AE15" si="2">SUM(G6:AD6)</f>
        <v>0</v>
      </c>
      <c r="AF6" s="15">
        <v>134.04</v>
      </c>
      <c r="AG6" s="15"/>
      <c r="AH6" s="16">
        <f t="shared" ref="AH6:AH15" si="3">SUM(AE6:AG6)</f>
        <v>134.04</v>
      </c>
      <c r="AI6" s="1"/>
      <c r="AJ6" s="1"/>
      <c r="AK6" s="29">
        <f t="shared" ref="AK6:AK15" si="4">A6</f>
        <v>0</v>
      </c>
      <c r="AL6" s="32" t="str">
        <f t="shared" ref="AL6:AL15" si="5">B6</f>
        <v xml:space="preserve">Coen ter Braak </v>
      </c>
      <c r="AM6" s="32">
        <f t="shared" ref="AM6:AM15" si="6">D6</f>
        <v>0</v>
      </c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>
        <v>5</v>
      </c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>
        <f t="shared" ref="BL6:BL15" si="7">SUM(AN6:BK6)</f>
        <v>5</v>
      </c>
      <c r="BM6" s="15">
        <v>133.12</v>
      </c>
      <c r="BN6" s="15"/>
      <c r="BO6" s="15">
        <f t="shared" ref="BO6:BO15" si="8">SUM(BL6:BN6)</f>
        <v>138.12</v>
      </c>
      <c r="BP6" s="15">
        <f t="shared" ref="BP6:BP15" si="9">AH6</f>
        <v>134.04</v>
      </c>
      <c r="BQ6" s="16">
        <f t="shared" ref="BQ6:BQ15" si="10">BO6+BP6</f>
        <v>272.15999999999997</v>
      </c>
      <c r="BR6" s="86">
        <v>1</v>
      </c>
    </row>
    <row r="7" spans="1:70">
      <c r="A7" s="115">
        <v>3632</v>
      </c>
      <c r="B7" s="75" t="s">
        <v>76</v>
      </c>
      <c r="C7" s="32"/>
      <c r="D7" s="75"/>
      <c r="E7" s="32"/>
      <c r="F7" s="32"/>
      <c r="G7" s="18"/>
      <c r="H7" s="18"/>
      <c r="I7" s="18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>
        <f t="shared" si="2"/>
        <v>0</v>
      </c>
      <c r="AF7" s="15">
        <v>148.58000000000001</v>
      </c>
      <c r="AG7" s="15"/>
      <c r="AH7" s="16">
        <f t="shared" si="3"/>
        <v>148.58000000000001</v>
      </c>
      <c r="AI7" s="1"/>
      <c r="AJ7" s="1"/>
      <c r="AK7" s="29">
        <f t="shared" si="4"/>
        <v>3632</v>
      </c>
      <c r="AL7" s="32" t="str">
        <f t="shared" si="5"/>
        <v xml:space="preserve">Jorn van Olst </v>
      </c>
      <c r="AM7" s="32">
        <f t="shared" si="6"/>
        <v>0</v>
      </c>
      <c r="AN7" s="11"/>
      <c r="AO7" s="11"/>
      <c r="AP7" s="11"/>
      <c r="AQ7" s="11"/>
      <c r="AR7" s="11"/>
      <c r="AS7" s="11">
        <v>5</v>
      </c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>
        <v>5</v>
      </c>
      <c r="BK7" s="11"/>
      <c r="BL7" s="11">
        <f t="shared" si="7"/>
        <v>10</v>
      </c>
      <c r="BM7" s="15">
        <v>142.66999999999999</v>
      </c>
      <c r="BN7" s="15"/>
      <c r="BO7" s="15">
        <f t="shared" si="8"/>
        <v>152.66999999999999</v>
      </c>
      <c r="BP7" s="15">
        <f t="shared" si="9"/>
        <v>148.58000000000001</v>
      </c>
      <c r="BQ7" s="16">
        <f t="shared" si="10"/>
        <v>301.25</v>
      </c>
      <c r="BR7" s="87">
        <v>2</v>
      </c>
    </row>
    <row r="8" spans="1:70">
      <c r="A8" s="115">
        <v>3887</v>
      </c>
      <c r="B8" s="75" t="s">
        <v>77</v>
      </c>
      <c r="C8" s="32"/>
      <c r="D8" s="75"/>
      <c r="E8" s="32"/>
      <c r="F8" s="32"/>
      <c r="G8" s="18"/>
      <c r="H8" s="18"/>
      <c r="I8" s="18"/>
      <c r="J8" s="11"/>
      <c r="K8" s="11"/>
      <c r="L8" s="11">
        <v>5</v>
      </c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>
        <f t="shared" si="2"/>
        <v>5</v>
      </c>
      <c r="AF8" s="15">
        <v>151.29</v>
      </c>
      <c r="AG8" s="15"/>
      <c r="AH8" s="16">
        <f t="shared" si="3"/>
        <v>156.29</v>
      </c>
      <c r="AI8" s="1"/>
      <c r="AJ8" s="1"/>
      <c r="AK8" s="29">
        <f t="shared" si="4"/>
        <v>3887</v>
      </c>
      <c r="AL8" s="32" t="str">
        <f t="shared" si="5"/>
        <v>Jorn Elburg</v>
      </c>
      <c r="AM8" s="32">
        <f t="shared" si="6"/>
        <v>0</v>
      </c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>
        <f t="shared" si="7"/>
        <v>0</v>
      </c>
      <c r="BM8" s="15">
        <v>147.08000000000001</v>
      </c>
      <c r="BN8" s="15"/>
      <c r="BO8" s="15">
        <f t="shared" si="8"/>
        <v>147.08000000000001</v>
      </c>
      <c r="BP8" s="15">
        <f t="shared" si="9"/>
        <v>156.29</v>
      </c>
      <c r="BQ8" s="16">
        <f t="shared" si="10"/>
        <v>303.37</v>
      </c>
      <c r="BR8" s="88">
        <v>3</v>
      </c>
    </row>
    <row r="9" spans="1:70">
      <c r="A9" s="115">
        <v>3627</v>
      </c>
      <c r="B9" s="75" t="s">
        <v>74</v>
      </c>
      <c r="C9" s="18"/>
      <c r="D9" s="75"/>
      <c r="E9" s="18"/>
      <c r="F9" s="18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>
        <f t="shared" si="2"/>
        <v>0</v>
      </c>
      <c r="AF9" s="15">
        <v>154.59</v>
      </c>
      <c r="AG9" s="15"/>
      <c r="AH9" s="16">
        <f t="shared" si="3"/>
        <v>154.59</v>
      </c>
      <c r="AI9" s="1"/>
      <c r="AJ9" s="1"/>
      <c r="AK9" s="29">
        <f t="shared" si="4"/>
        <v>3627</v>
      </c>
      <c r="AL9" s="32" t="str">
        <f t="shared" si="5"/>
        <v xml:space="preserve">Marlou Postma </v>
      </c>
      <c r="AM9" s="32">
        <f t="shared" si="6"/>
        <v>0</v>
      </c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>
        <f t="shared" si="7"/>
        <v>0</v>
      </c>
      <c r="BM9" s="15">
        <v>150.85</v>
      </c>
      <c r="BN9" s="15"/>
      <c r="BO9" s="15">
        <f t="shared" si="8"/>
        <v>150.85</v>
      </c>
      <c r="BP9" s="15">
        <f t="shared" si="9"/>
        <v>154.59</v>
      </c>
      <c r="BQ9" s="16">
        <f t="shared" si="10"/>
        <v>305.44</v>
      </c>
      <c r="BR9" s="89">
        <v>4</v>
      </c>
    </row>
    <row r="10" spans="1:70">
      <c r="A10" s="157">
        <v>4286</v>
      </c>
      <c r="B10" s="75" t="s">
        <v>75</v>
      </c>
      <c r="C10" s="11"/>
      <c r="D10" s="75"/>
      <c r="E10" s="11"/>
      <c r="F10" s="11"/>
      <c r="G10" s="18"/>
      <c r="H10" s="18"/>
      <c r="I10" s="18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>
        <v>5</v>
      </c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>
        <f t="shared" si="2"/>
        <v>5</v>
      </c>
      <c r="AF10" s="15">
        <v>154.24</v>
      </c>
      <c r="AG10" s="15"/>
      <c r="AH10" s="16">
        <f t="shared" si="3"/>
        <v>159.24</v>
      </c>
      <c r="AI10" s="1"/>
      <c r="AJ10" s="1"/>
      <c r="AK10" s="29">
        <f t="shared" si="4"/>
        <v>4286</v>
      </c>
      <c r="AL10" s="32" t="str">
        <f t="shared" si="5"/>
        <v xml:space="preserve">Eline Mentink </v>
      </c>
      <c r="AM10" s="32">
        <f t="shared" si="6"/>
        <v>0</v>
      </c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>
        <v>5</v>
      </c>
      <c r="BK10" s="11"/>
      <c r="BL10" s="11">
        <f t="shared" si="7"/>
        <v>5</v>
      </c>
      <c r="BM10" s="15">
        <v>146.31</v>
      </c>
      <c r="BN10" s="15"/>
      <c r="BO10" s="15">
        <f t="shared" si="8"/>
        <v>151.31</v>
      </c>
      <c r="BP10" s="15">
        <f t="shared" si="9"/>
        <v>159.24</v>
      </c>
      <c r="BQ10" s="16">
        <f t="shared" si="10"/>
        <v>310.55</v>
      </c>
      <c r="BR10" s="90">
        <v>6</v>
      </c>
    </row>
    <row r="11" spans="1:70">
      <c r="A11" s="115">
        <v>3476</v>
      </c>
      <c r="B11" s="75" t="s">
        <v>82</v>
      </c>
      <c r="C11" s="11"/>
      <c r="D11" s="75"/>
      <c r="E11" s="32"/>
      <c r="F11" s="32"/>
      <c r="G11" s="18"/>
      <c r="H11" s="18"/>
      <c r="I11" s="18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>
        <f t="shared" si="2"/>
        <v>0</v>
      </c>
      <c r="AF11" s="15">
        <v>167.1</v>
      </c>
      <c r="AG11" s="15"/>
      <c r="AH11" s="16">
        <f t="shared" si="3"/>
        <v>167.1</v>
      </c>
      <c r="AI11" s="1"/>
      <c r="AJ11" s="1"/>
      <c r="AK11" s="29">
        <f t="shared" si="4"/>
        <v>3476</v>
      </c>
      <c r="AL11" s="32" t="str">
        <f t="shared" si="5"/>
        <v>Ophelie Vegterloo</v>
      </c>
      <c r="AM11" s="32">
        <f t="shared" si="6"/>
        <v>0</v>
      </c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>
        <f t="shared" si="7"/>
        <v>0</v>
      </c>
      <c r="BM11" s="15">
        <v>161.41999999999999</v>
      </c>
      <c r="BN11" s="15"/>
      <c r="BO11" s="15">
        <f t="shared" si="8"/>
        <v>161.41999999999999</v>
      </c>
      <c r="BP11" s="15">
        <f t="shared" si="9"/>
        <v>167.1</v>
      </c>
      <c r="BQ11" s="16">
        <f t="shared" si="10"/>
        <v>328.52</v>
      </c>
      <c r="BR11" s="90">
        <v>7</v>
      </c>
    </row>
    <row r="12" spans="1:70">
      <c r="A12" s="115">
        <v>2</v>
      </c>
      <c r="B12" s="75" t="s">
        <v>78</v>
      </c>
      <c r="C12" s="11"/>
      <c r="D12" s="75"/>
      <c r="E12" s="11"/>
      <c r="F12" s="11"/>
      <c r="G12" s="18">
        <v>5</v>
      </c>
      <c r="H12" s="18"/>
      <c r="I12" s="18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>
        <v>5</v>
      </c>
      <c r="W12" s="11"/>
      <c r="X12" s="11"/>
      <c r="Y12" s="11"/>
      <c r="Z12" s="11"/>
      <c r="AA12" s="11"/>
      <c r="AB12" s="11"/>
      <c r="AC12" s="11"/>
      <c r="AD12" s="11"/>
      <c r="AE12" s="11">
        <f t="shared" si="2"/>
        <v>10</v>
      </c>
      <c r="AF12" s="15">
        <v>171.12</v>
      </c>
      <c r="AG12" s="15"/>
      <c r="AH12" s="16">
        <f t="shared" si="3"/>
        <v>181.12</v>
      </c>
      <c r="AI12" s="1"/>
      <c r="AJ12" s="1"/>
      <c r="AK12" s="29">
        <f t="shared" si="4"/>
        <v>2</v>
      </c>
      <c r="AL12" s="32" t="str">
        <f t="shared" si="5"/>
        <v>Kai Kamphuis</v>
      </c>
      <c r="AM12" s="32">
        <f t="shared" si="6"/>
        <v>0</v>
      </c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>
        <v>5</v>
      </c>
      <c r="BG12" s="11"/>
      <c r="BH12" s="11"/>
      <c r="BI12" s="11"/>
      <c r="BJ12" s="11"/>
      <c r="BK12" s="11"/>
      <c r="BL12" s="11">
        <f t="shared" si="7"/>
        <v>5</v>
      </c>
      <c r="BM12" s="15">
        <v>158.44</v>
      </c>
      <c r="BN12" s="15"/>
      <c r="BO12" s="15">
        <f t="shared" si="8"/>
        <v>163.44</v>
      </c>
      <c r="BP12" s="15">
        <f t="shared" si="9"/>
        <v>181.12</v>
      </c>
      <c r="BQ12" s="16">
        <f t="shared" si="10"/>
        <v>344.56</v>
      </c>
      <c r="BR12" s="90">
        <v>9</v>
      </c>
    </row>
    <row r="13" spans="1:70">
      <c r="A13" s="157">
        <v>630</v>
      </c>
      <c r="B13" s="75" t="s">
        <v>83</v>
      </c>
      <c r="C13" s="18"/>
      <c r="D13" s="75"/>
      <c r="E13" s="18"/>
      <c r="F13" s="18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>
        <v>5</v>
      </c>
      <c r="AD13" s="11"/>
      <c r="AE13" s="11">
        <f t="shared" si="2"/>
        <v>5</v>
      </c>
      <c r="AF13" s="15">
        <v>188.6</v>
      </c>
      <c r="AG13" s="15"/>
      <c r="AH13" s="16">
        <f t="shared" si="3"/>
        <v>193.6</v>
      </c>
      <c r="AI13" s="1"/>
      <c r="AJ13" s="1"/>
      <c r="AK13" s="29">
        <f t="shared" si="4"/>
        <v>630</v>
      </c>
      <c r="AL13" s="32" t="str">
        <f t="shared" si="5"/>
        <v xml:space="preserve">Rob Dijkhuis </v>
      </c>
      <c r="AM13" s="32">
        <f t="shared" si="6"/>
        <v>0</v>
      </c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>
        <f t="shared" si="7"/>
        <v>0</v>
      </c>
      <c r="BM13" s="15">
        <v>167.6</v>
      </c>
      <c r="BN13" s="15"/>
      <c r="BO13" s="15">
        <f t="shared" si="8"/>
        <v>167.6</v>
      </c>
      <c r="BP13" s="15">
        <f t="shared" si="9"/>
        <v>193.6</v>
      </c>
      <c r="BQ13" s="16">
        <f t="shared" si="10"/>
        <v>361.2</v>
      </c>
      <c r="BR13" s="90">
        <v>10</v>
      </c>
    </row>
    <row r="14" spans="1:70">
      <c r="A14" s="157">
        <v>3</v>
      </c>
      <c r="B14" s="75" t="s">
        <v>79</v>
      </c>
      <c r="C14" s="32"/>
      <c r="D14" s="75"/>
      <c r="E14" s="32"/>
      <c r="F14" s="93"/>
      <c r="G14" s="18"/>
      <c r="H14" s="18"/>
      <c r="I14" s="18"/>
      <c r="J14" s="11"/>
      <c r="K14" s="11"/>
      <c r="L14" s="11"/>
      <c r="M14" s="11"/>
      <c r="N14" s="11"/>
      <c r="O14" s="11"/>
      <c r="P14" s="11">
        <v>5</v>
      </c>
      <c r="Q14" s="11"/>
      <c r="R14" s="11"/>
      <c r="S14" s="11"/>
      <c r="T14" s="11"/>
      <c r="U14" s="11">
        <v>5</v>
      </c>
      <c r="V14" s="11"/>
      <c r="W14" s="11"/>
      <c r="X14" s="11"/>
      <c r="Y14" s="11"/>
      <c r="Z14" s="11"/>
      <c r="AA14" s="11"/>
      <c r="AB14" s="11">
        <v>5</v>
      </c>
      <c r="AC14" s="11"/>
      <c r="AD14" s="11"/>
      <c r="AE14" s="11">
        <f t="shared" si="2"/>
        <v>15</v>
      </c>
      <c r="AF14" s="15">
        <v>179.89</v>
      </c>
      <c r="AG14" s="15">
        <v>30</v>
      </c>
      <c r="AH14" s="16">
        <f t="shared" si="3"/>
        <v>224.89</v>
      </c>
      <c r="AI14" s="1"/>
      <c r="AJ14" s="1"/>
      <c r="AK14" s="29">
        <f t="shared" si="4"/>
        <v>3</v>
      </c>
      <c r="AL14" s="32" t="str">
        <f t="shared" si="5"/>
        <v xml:space="preserve">Herberth Cöper </v>
      </c>
      <c r="AM14" s="32">
        <f t="shared" si="6"/>
        <v>0</v>
      </c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>
        <f t="shared" si="7"/>
        <v>0</v>
      </c>
      <c r="BM14" s="15">
        <v>143.66</v>
      </c>
      <c r="BN14" s="15"/>
      <c r="BO14" s="15">
        <f t="shared" si="8"/>
        <v>143.66</v>
      </c>
      <c r="BP14" s="15">
        <f t="shared" si="9"/>
        <v>224.89</v>
      </c>
      <c r="BQ14" s="16">
        <f t="shared" si="10"/>
        <v>368.54999999999995</v>
      </c>
      <c r="BR14" s="90">
        <v>11</v>
      </c>
    </row>
    <row r="15" spans="1:70">
      <c r="A15" s="115"/>
      <c r="B15" s="75" t="s">
        <v>80</v>
      </c>
      <c r="C15" s="32"/>
      <c r="D15" s="75"/>
      <c r="E15" s="35"/>
      <c r="F15" s="160"/>
      <c r="G15" s="18"/>
      <c r="H15" s="18"/>
      <c r="I15" s="18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>
        <v>5</v>
      </c>
      <c r="U15" s="11"/>
      <c r="V15" s="11">
        <v>5</v>
      </c>
      <c r="W15" s="11"/>
      <c r="X15" s="11"/>
      <c r="Y15" s="11"/>
      <c r="Z15" s="11"/>
      <c r="AA15" s="11"/>
      <c r="AB15" s="11"/>
      <c r="AC15" s="11"/>
      <c r="AD15" s="11"/>
      <c r="AE15" s="11">
        <f t="shared" si="2"/>
        <v>10</v>
      </c>
      <c r="AF15" s="15">
        <v>195.44</v>
      </c>
      <c r="AG15" s="15"/>
      <c r="AH15" s="16">
        <f t="shared" si="3"/>
        <v>205.44</v>
      </c>
      <c r="AI15" s="1"/>
      <c r="AJ15" s="1"/>
      <c r="AK15" s="29">
        <f t="shared" si="4"/>
        <v>0</v>
      </c>
      <c r="AL15" s="32" t="str">
        <f t="shared" si="5"/>
        <v xml:space="preserve">Adri Kros </v>
      </c>
      <c r="AM15" s="32">
        <f t="shared" si="6"/>
        <v>0</v>
      </c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>
        <f t="shared" si="7"/>
        <v>0</v>
      </c>
      <c r="BM15" s="15">
        <v>181.79</v>
      </c>
      <c r="BN15" s="15"/>
      <c r="BO15" s="15">
        <f t="shared" si="8"/>
        <v>181.79</v>
      </c>
      <c r="BP15" s="15">
        <f t="shared" si="9"/>
        <v>205.44</v>
      </c>
      <c r="BQ15" s="16">
        <f t="shared" si="10"/>
        <v>387.23</v>
      </c>
      <c r="BR15" s="90">
        <v>12</v>
      </c>
    </row>
    <row r="16" spans="1:70">
      <c r="A16" s="29"/>
      <c r="B16" s="96"/>
      <c r="C16" s="33"/>
      <c r="D16" s="32"/>
      <c r="E16" s="32"/>
      <c r="F16" s="32"/>
      <c r="G16" s="18"/>
      <c r="H16" s="18"/>
      <c r="I16" s="18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>
        <f t="shared" ref="AE16:AE31" si="11">SUM(G16:AD16)</f>
        <v>0</v>
      </c>
      <c r="AF16" s="15"/>
      <c r="AG16" s="15"/>
      <c r="AH16" s="16">
        <f t="shared" ref="AH16:AH31" si="12">SUM(AE16:AG16)</f>
        <v>0</v>
      </c>
      <c r="AI16" s="1"/>
      <c r="AJ16" s="1"/>
      <c r="AK16" s="29">
        <f t="shared" ref="AK16:AK31" si="13">A16</f>
        <v>0</v>
      </c>
      <c r="AL16" s="32">
        <f t="shared" ref="AL16:AL31" si="14">B16</f>
        <v>0</v>
      </c>
      <c r="AM16" s="32">
        <f t="shared" ref="AM16:AM31" si="15">D16</f>
        <v>0</v>
      </c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>
        <f t="shared" ref="BL16:BL31" si="16">SUM(AN16:BK16)</f>
        <v>0</v>
      </c>
      <c r="BM16" s="15"/>
      <c r="BN16" s="15"/>
      <c r="BO16" s="15">
        <f t="shared" ref="BO16:BO31" si="17">SUM(BL16:BN16)</f>
        <v>0</v>
      </c>
      <c r="BP16" s="15">
        <f t="shared" ref="BP16:BP31" si="18">AH16</f>
        <v>0</v>
      </c>
      <c r="BQ16" s="16">
        <f t="shared" ref="BQ16:BQ19" si="19">BO16+BP16</f>
        <v>0</v>
      </c>
      <c r="BR16" s="90">
        <v>13</v>
      </c>
    </row>
    <row r="17" spans="1:70">
      <c r="A17" s="29"/>
      <c r="B17" s="32"/>
      <c r="C17" s="33"/>
      <c r="D17" s="32"/>
      <c r="E17" s="32"/>
      <c r="F17" s="32"/>
      <c r="G17" s="18"/>
      <c r="H17" s="18"/>
      <c r="I17" s="18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>
        <f t="shared" si="11"/>
        <v>0</v>
      </c>
      <c r="AF17" s="15"/>
      <c r="AG17" s="15"/>
      <c r="AH17" s="16">
        <f t="shared" si="12"/>
        <v>0</v>
      </c>
      <c r="AI17" s="1"/>
      <c r="AJ17" s="1"/>
      <c r="AK17" s="29">
        <f t="shared" si="13"/>
        <v>0</v>
      </c>
      <c r="AL17" s="32">
        <f t="shared" si="14"/>
        <v>0</v>
      </c>
      <c r="AM17" s="32">
        <f t="shared" si="15"/>
        <v>0</v>
      </c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>
        <f t="shared" si="16"/>
        <v>0</v>
      </c>
      <c r="BM17" s="15"/>
      <c r="BN17" s="15"/>
      <c r="BO17" s="15">
        <f t="shared" si="17"/>
        <v>0</v>
      </c>
      <c r="BP17" s="15">
        <f t="shared" si="18"/>
        <v>0</v>
      </c>
      <c r="BQ17" s="16">
        <f t="shared" si="19"/>
        <v>0</v>
      </c>
      <c r="BR17" s="90">
        <v>14</v>
      </c>
    </row>
    <row r="18" spans="1:70">
      <c r="A18" s="115"/>
      <c r="B18" s="32"/>
      <c r="C18" s="32"/>
      <c r="D18" s="32"/>
      <c r="E18" s="32"/>
      <c r="F18" s="32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>
        <f t="shared" si="11"/>
        <v>0</v>
      </c>
      <c r="AF18" s="15"/>
      <c r="AG18" s="15"/>
      <c r="AH18" s="16">
        <f t="shared" si="12"/>
        <v>0</v>
      </c>
      <c r="AI18" s="1"/>
      <c r="AJ18" s="1"/>
      <c r="AK18" s="29">
        <f t="shared" si="13"/>
        <v>0</v>
      </c>
      <c r="AL18" s="32">
        <f t="shared" si="14"/>
        <v>0</v>
      </c>
      <c r="AM18" s="32">
        <f t="shared" si="15"/>
        <v>0</v>
      </c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>
        <f t="shared" si="16"/>
        <v>0</v>
      </c>
      <c r="BM18" s="15"/>
      <c r="BN18" s="15"/>
      <c r="BO18" s="15">
        <f t="shared" si="17"/>
        <v>0</v>
      </c>
      <c r="BP18" s="15">
        <f t="shared" si="18"/>
        <v>0</v>
      </c>
      <c r="BQ18" s="16">
        <f t="shared" si="19"/>
        <v>0</v>
      </c>
      <c r="BR18" s="90">
        <v>15</v>
      </c>
    </row>
    <row r="19" spans="1:70">
      <c r="A19" s="115"/>
      <c r="B19" s="11"/>
      <c r="C19" s="11"/>
      <c r="D19" s="11"/>
      <c r="E19" s="95"/>
      <c r="F19" s="94"/>
      <c r="G19" s="18"/>
      <c r="H19" s="18"/>
      <c r="I19" s="18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>
        <f t="shared" si="11"/>
        <v>0</v>
      </c>
      <c r="AF19" s="15"/>
      <c r="AG19" s="15"/>
      <c r="AH19" s="16">
        <f t="shared" si="12"/>
        <v>0</v>
      </c>
      <c r="AI19" s="1"/>
      <c r="AJ19" s="1"/>
      <c r="AK19" s="29">
        <f t="shared" si="13"/>
        <v>0</v>
      </c>
      <c r="AL19" s="32">
        <f t="shared" si="14"/>
        <v>0</v>
      </c>
      <c r="AM19" s="32">
        <f t="shared" si="15"/>
        <v>0</v>
      </c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>
        <f t="shared" si="16"/>
        <v>0</v>
      </c>
      <c r="BM19" s="15"/>
      <c r="BN19" s="116"/>
      <c r="BO19" s="15">
        <f t="shared" si="17"/>
        <v>0</v>
      </c>
      <c r="BP19" s="15">
        <f t="shared" si="18"/>
        <v>0</v>
      </c>
      <c r="BQ19" s="16">
        <f t="shared" si="19"/>
        <v>0</v>
      </c>
      <c r="BR19" s="90">
        <v>16</v>
      </c>
    </row>
    <row r="20" spans="1:70">
      <c r="A20" s="115"/>
      <c r="B20" s="18"/>
      <c r="C20" s="18"/>
      <c r="D20" s="18"/>
      <c r="E20" s="18"/>
      <c r="F20" s="18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>
        <f t="shared" si="11"/>
        <v>0</v>
      </c>
      <c r="AF20" s="15"/>
      <c r="AG20" s="15"/>
      <c r="AH20" s="16">
        <f t="shared" si="12"/>
        <v>0</v>
      </c>
      <c r="AI20" s="1"/>
      <c r="AJ20" s="1"/>
      <c r="AK20" s="29">
        <f t="shared" si="13"/>
        <v>0</v>
      </c>
      <c r="AL20" s="32">
        <f t="shared" si="14"/>
        <v>0</v>
      </c>
      <c r="AM20" s="32">
        <f t="shared" si="15"/>
        <v>0</v>
      </c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>
        <f t="shared" si="16"/>
        <v>0</v>
      </c>
      <c r="BM20" s="15"/>
      <c r="BN20" s="15"/>
      <c r="BO20" s="15">
        <f t="shared" si="17"/>
        <v>0</v>
      </c>
      <c r="BP20" s="15">
        <f t="shared" si="18"/>
        <v>0</v>
      </c>
      <c r="BQ20" s="16">
        <f t="shared" ref="BQ20:BQ31" si="20">BO20+BP20</f>
        <v>0</v>
      </c>
      <c r="BR20" s="90">
        <v>17</v>
      </c>
    </row>
    <row r="21" spans="1:70">
      <c r="A21" s="115"/>
      <c r="B21" s="18"/>
      <c r="C21" s="18"/>
      <c r="D21" s="18"/>
      <c r="E21" s="18"/>
      <c r="F21" s="18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>
        <f t="shared" si="11"/>
        <v>0</v>
      </c>
      <c r="AF21" s="15"/>
      <c r="AG21" s="15"/>
      <c r="AH21" s="16">
        <f t="shared" si="12"/>
        <v>0</v>
      </c>
      <c r="AI21" s="1"/>
      <c r="AJ21" s="1"/>
      <c r="AK21" s="29">
        <f t="shared" si="13"/>
        <v>0</v>
      </c>
      <c r="AL21" s="32">
        <f t="shared" si="14"/>
        <v>0</v>
      </c>
      <c r="AM21" s="32">
        <f t="shared" si="15"/>
        <v>0</v>
      </c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>
        <f t="shared" si="16"/>
        <v>0</v>
      </c>
      <c r="BM21" s="15"/>
      <c r="BN21" s="15"/>
      <c r="BO21" s="15">
        <f t="shared" si="17"/>
        <v>0</v>
      </c>
      <c r="BP21" s="15">
        <f t="shared" si="18"/>
        <v>0</v>
      </c>
      <c r="BQ21" s="16">
        <f t="shared" si="20"/>
        <v>0</v>
      </c>
      <c r="BR21" s="90">
        <v>18</v>
      </c>
    </row>
    <row r="22" spans="1:70">
      <c r="A22" s="115"/>
      <c r="B22" s="75"/>
      <c r="C22" s="75"/>
      <c r="D22" s="75"/>
      <c r="E22" s="18"/>
      <c r="F22" s="18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>
        <f t="shared" si="11"/>
        <v>0</v>
      </c>
      <c r="AF22" s="15"/>
      <c r="AG22" s="15"/>
      <c r="AH22" s="16">
        <f t="shared" si="12"/>
        <v>0</v>
      </c>
      <c r="AI22" s="1"/>
      <c r="AJ22" s="1"/>
      <c r="AK22" s="29">
        <f t="shared" si="13"/>
        <v>0</v>
      </c>
      <c r="AL22" s="32">
        <f t="shared" si="14"/>
        <v>0</v>
      </c>
      <c r="AM22" s="32">
        <f t="shared" si="15"/>
        <v>0</v>
      </c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>
        <f t="shared" si="16"/>
        <v>0</v>
      </c>
      <c r="BM22" s="15"/>
      <c r="BN22" s="15"/>
      <c r="BO22" s="15">
        <f t="shared" si="17"/>
        <v>0</v>
      </c>
      <c r="BP22" s="15">
        <f t="shared" si="18"/>
        <v>0</v>
      </c>
      <c r="BQ22" s="16">
        <f t="shared" si="20"/>
        <v>0</v>
      </c>
      <c r="BR22" s="90">
        <v>19</v>
      </c>
    </row>
    <row r="23" spans="1:70">
      <c r="A23" s="146"/>
      <c r="B23" s="14"/>
      <c r="C23" s="14"/>
      <c r="D23" s="14"/>
      <c r="E23" s="14"/>
      <c r="F23" s="14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>
        <f t="shared" si="11"/>
        <v>0</v>
      </c>
      <c r="AF23" s="15"/>
      <c r="AG23" s="15"/>
      <c r="AH23" s="16">
        <f t="shared" si="12"/>
        <v>0</v>
      </c>
      <c r="AI23" s="1"/>
      <c r="AJ23" s="1"/>
      <c r="AK23" s="29">
        <f t="shared" si="13"/>
        <v>0</v>
      </c>
      <c r="AL23" s="32">
        <f t="shared" si="14"/>
        <v>0</v>
      </c>
      <c r="AM23" s="32">
        <f t="shared" si="15"/>
        <v>0</v>
      </c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>
        <f t="shared" si="16"/>
        <v>0</v>
      </c>
      <c r="BM23" s="15"/>
      <c r="BN23" s="15"/>
      <c r="BO23" s="15">
        <f t="shared" si="17"/>
        <v>0</v>
      </c>
      <c r="BP23" s="15">
        <f t="shared" si="18"/>
        <v>0</v>
      </c>
      <c r="BQ23" s="16">
        <f t="shared" si="20"/>
        <v>0</v>
      </c>
      <c r="BR23" s="90">
        <v>20</v>
      </c>
    </row>
    <row r="24" spans="1:70">
      <c r="A24" s="98"/>
      <c r="B24" s="14"/>
      <c r="C24" s="14"/>
      <c r="D24" s="14"/>
      <c r="E24" s="14"/>
      <c r="F24" s="14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>
        <f t="shared" si="11"/>
        <v>0</v>
      </c>
      <c r="AF24" s="15"/>
      <c r="AG24" s="15"/>
      <c r="AH24" s="16">
        <f t="shared" si="12"/>
        <v>0</v>
      </c>
      <c r="AI24" s="1"/>
      <c r="AJ24" s="1"/>
      <c r="AK24" s="29">
        <f t="shared" si="13"/>
        <v>0</v>
      </c>
      <c r="AL24" s="32">
        <f t="shared" si="14"/>
        <v>0</v>
      </c>
      <c r="AM24" s="32">
        <f t="shared" si="15"/>
        <v>0</v>
      </c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>
        <f t="shared" si="16"/>
        <v>0</v>
      </c>
      <c r="BM24" s="15"/>
      <c r="BN24" s="15"/>
      <c r="BO24" s="15">
        <f t="shared" si="17"/>
        <v>0</v>
      </c>
      <c r="BP24" s="15">
        <f t="shared" si="18"/>
        <v>0</v>
      </c>
      <c r="BQ24" s="16">
        <f t="shared" si="20"/>
        <v>0</v>
      </c>
      <c r="BR24" s="90">
        <v>21</v>
      </c>
    </row>
    <row r="25" spans="1:70">
      <c r="A25" s="98"/>
      <c r="B25" s="14"/>
      <c r="C25" s="14"/>
      <c r="D25" s="14"/>
      <c r="E25" s="14"/>
      <c r="F25" s="14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>
        <f t="shared" si="11"/>
        <v>0</v>
      </c>
      <c r="AF25" s="15"/>
      <c r="AG25" s="15"/>
      <c r="AH25" s="16">
        <f t="shared" si="12"/>
        <v>0</v>
      </c>
      <c r="AI25" s="1"/>
      <c r="AJ25" s="1"/>
      <c r="AK25" s="29">
        <f t="shared" si="13"/>
        <v>0</v>
      </c>
      <c r="AL25" s="32">
        <f t="shared" si="14"/>
        <v>0</v>
      </c>
      <c r="AM25" s="32">
        <f t="shared" si="15"/>
        <v>0</v>
      </c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>
        <f t="shared" si="16"/>
        <v>0</v>
      </c>
      <c r="BM25" s="15"/>
      <c r="BN25" s="15"/>
      <c r="BO25" s="15">
        <f t="shared" si="17"/>
        <v>0</v>
      </c>
      <c r="BP25" s="15">
        <f t="shared" si="18"/>
        <v>0</v>
      </c>
      <c r="BQ25" s="16">
        <f t="shared" si="20"/>
        <v>0</v>
      </c>
      <c r="BR25" s="90">
        <v>22</v>
      </c>
    </row>
    <row r="26" spans="1:70">
      <c r="A26" s="98"/>
      <c r="B26" s="14"/>
      <c r="C26" s="14"/>
      <c r="D26" s="14"/>
      <c r="E26" s="14"/>
      <c r="F26" s="14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>
        <f t="shared" si="11"/>
        <v>0</v>
      </c>
      <c r="AF26" s="15"/>
      <c r="AG26" s="15"/>
      <c r="AH26" s="16">
        <f t="shared" si="12"/>
        <v>0</v>
      </c>
      <c r="AI26" s="1"/>
      <c r="AJ26" s="1"/>
      <c r="AK26" s="29">
        <f t="shared" si="13"/>
        <v>0</v>
      </c>
      <c r="AL26" s="32">
        <f t="shared" si="14"/>
        <v>0</v>
      </c>
      <c r="AM26" s="32">
        <f t="shared" si="15"/>
        <v>0</v>
      </c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>
        <f t="shared" si="16"/>
        <v>0</v>
      </c>
      <c r="BM26" s="15"/>
      <c r="BN26" s="15"/>
      <c r="BO26" s="15">
        <f t="shared" si="17"/>
        <v>0</v>
      </c>
      <c r="BP26" s="15">
        <f t="shared" si="18"/>
        <v>0</v>
      </c>
      <c r="BQ26" s="16">
        <f t="shared" si="20"/>
        <v>0</v>
      </c>
      <c r="BR26" s="90">
        <v>23</v>
      </c>
    </row>
    <row r="27" spans="1:70">
      <c r="A27" s="98"/>
      <c r="B27" s="14"/>
      <c r="C27" s="14"/>
      <c r="D27" s="14"/>
      <c r="E27" s="14"/>
      <c r="F27" s="14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7"/>
      <c r="S27" s="17"/>
      <c r="T27" s="17"/>
      <c r="U27" s="17"/>
      <c r="V27" s="11"/>
      <c r="W27" s="11"/>
      <c r="X27" s="11"/>
      <c r="Y27" s="11"/>
      <c r="Z27" s="11"/>
      <c r="AA27" s="11"/>
      <c r="AB27" s="11"/>
      <c r="AC27" s="11"/>
      <c r="AD27" s="11"/>
      <c r="AE27" s="11">
        <f t="shared" si="11"/>
        <v>0</v>
      </c>
      <c r="AF27" s="15"/>
      <c r="AG27" s="15"/>
      <c r="AH27" s="16">
        <f t="shared" si="12"/>
        <v>0</v>
      </c>
      <c r="AI27" s="1"/>
      <c r="AJ27" s="1"/>
      <c r="AK27" s="29">
        <f t="shared" si="13"/>
        <v>0</v>
      </c>
      <c r="AL27" s="32">
        <f t="shared" si="14"/>
        <v>0</v>
      </c>
      <c r="AM27" s="32">
        <f t="shared" si="15"/>
        <v>0</v>
      </c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>
        <f t="shared" si="16"/>
        <v>0</v>
      </c>
      <c r="BM27" s="15"/>
      <c r="BN27" s="15"/>
      <c r="BO27" s="15">
        <f t="shared" si="17"/>
        <v>0</v>
      </c>
      <c r="BP27" s="15">
        <f t="shared" si="18"/>
        <v>0</v>
      </c>
      <c r="BQ27" s="16">
        <f t="shared" si="20"/>
        <v>0</v>
      </c>
      <c r="BR27" s="90">
        <v>24</v>
      </c>
    </row>
    <row r="28" spans="1:70">
      <c r="A28" s="98"/>
      <c r="B28" s="14"/>
      <c r="C28" s="14"/>
      <c r="D28" s="14"/>
      <c r="E28" s="14"/>
      <c r="F28" s="14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>
        <f t="shared" si="11"/>
        <v>0</v>
      </c>
      <c r="AF28" s="15"/>
      <c r="AG28" s="15"/>
      <c r="AH28" s="16">
        <f t="shared" si="12"/>
        <v>0</v>
      </c>
      <c r="AI28" s="1"/>
      <c r="AJ28" s="1"/>
      <c r="AK28" s="29">
        <f t="shared" si="13"/>
        <v>0</v>
      </c>
      <c r="AL28" s="32">
        <f t="shared" si="14"/>
        <v>0</v>
      </c>
      <c r="AM28" s="32">
        <f t="shared" si="15"/>
        <v>0</v>
      </c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>
        <f t="shared" si="16"/>
        <v>0</v>
      </c>
      <c r="BM28" s="15"/>
      <c r="BN28" s="15"/>
      <c r="BO28" s="15">
        <f t="shared" si="17"/>
        <v>0</v>
      </c>
      <c r="BP28" s="15">
        <f t="shared" si="18"/>
        <v>0</v>
      </c>
      <c r="BQ28" s="16">
        <f t="shared" si="20"/>
        <v>0</v>
      </c>
      <c r="BR28" s="90">
        <v>25</v>
      </c>
    </row>
    <row r="29" spans="1:70">
      <c r="A29" s="22"/>
      <c r="B29" s="14"/>
      <c r="C29" s="14"/>
      <c r="D29" s="14"/>
      <c r="E29" s="14"/>
      <c r="F29" s="14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>
        <f t="shared" si="11"/>
        <v>0</v>
      </c>
      <c r="AF29" s="15"/>
      <c r="AG29" s="15"/>
      <c r="AH29" s="16">
        <f t="shared" si="12"/>
        <v>0</v>
      </c>
      <c r="AI29" s="1"/>
      <c r="AJ29" s="1"/>
      <c r="AK29" s="29">
        <f t="shared" si="13"/>
        <v>0</v>
      </c>
      <c r="AL29" s="32">
        <f t="shared" si="14"/>
        <v>0</v>
      </c>
      <c r="AM29" s="32">
        <f t="shared" si="15"/>
        <v>0</v>
      </c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>
        <f t="shared" si="16"/>
        <v>0</v>
      </c>
      <c r="BM29" s="15"/>
      <c r="BN29" s="15"/>
      <c r="BO29" s="15">
        <f t="shared" si="17"/>
        <v>0</v>
      </c>
      <c r="BP29" s="15">
        <f t="shared" si="18"/>
        <v>0</v>
      </c>
      <c r="BQ29" s="16">
        <f t="shared" si="20"/>
        <v>0</v>
      </c>
      <c r="BR29" s="90">
        <v>26</v>
      </c>
    </row>
    <row r="30" spans="1:70">
      <c r="A30" s="22"/>
      <c r="B30" s="14"/>
      <c r="C30" s="14"/>
      <c r="D30" s="14"/>
      <c r="E30" s="14"/>
      <c r="F30" s="14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>
        <f t="shared" si="11"/>
        <v>0</v>
      </c>
      <c r="AF30" s="15"/>
      <c r="AG30" s="15"/>
      <c r="AH30" s="16">
        <f t="shared" si="12"/>
        <v>0</v>
      </c>
      <c r="AI30" s="1"/>
      <c r="AJ30" s="1"/>
      <c r="AK30" s="29">
        <f t="shared" si="13"/>
        <v>0</v>
      </c>
      <c r="AL30" s="32">
        <f t="shared" si="14"/>
        <v>0</v>
      </c>
      <c r="AM30" s="32">
        <f t="shared" si="15"/>
        <v>0</v>
      </c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>
        <f t="shared" si="16"/>
        <v>0</v>
      </c>
      <c r="BM30" s="15"/>
      <c r="BN30" s="15"/>
      <c r="BO30" s="15">
        <f t="shared" si="17"/>
        <v>0</v>
      </c>
      <c r="BP30" s="15">
        <f t="shared" si="18"/>
        <v>0</v>
      </c>
      <c r="BQ30" s="16">
        <f t="shared" si="20"/>
        <v>0</v>
      </c>
      <c r="BR30" s="90">
        <v>27</v>
      </c>
    </row>
    <row r="31" spans="1:70">
      <c r="A31" s="22"/>
      <c r="B31" s="14"/>
      <c r="C31" s="14"/>
      <c r="D31" s="14"/>
      <c r="E31" s="14"/>
      <c r="F31" s="14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>
        <f t="shared" si="11"/>
        <v>0</v>
      </c>
      <c r="AF31" s="15"/>
      <c r="AG31" s="15"/>
      <c r="AH31" s="16">
        <f t="shared" si="12"/>
        <v>0</v>
      </c>
      <c r="AI31" s="1"/>
      <c r="AJ31" s="1"/>
      <c r="AK31" s="29">
        <f t="shared" si="13"/>
        <v>0</v>
      </c>
      <c r="AL31" s="32">
        <f t="shared" si="14"/>
        <v>0</v>
      </c>
      <c r="AM31" s="32">
        <f t="shared" si="15"/>
        <v>0</v>
      </c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>
        <f t="shared" si="16"/>
        <v>0</v>
      </c>
      <c r="BM31" s="15"/>
      <c r="BN31" s="15"/>
      <c r="BO31" s="15">
        <f t="shared" si="17"/>
        <v>0</v>
      </c>
      <c r="BP31" s="15">
        <f t="shared" si="18"/>
        <v>0</v>
      </c>
      <c r="BQ31" s="16">
        <f t="shared" si="20"/>
        <v>0</v>
      </c>
      <c r="BR31" s="90">
        <v>27</v>
      </c>
    </row>
    <row r="32" spans="1:70">
      <c r="BR32" s="83"/>
    </row>
    <row r="33" spans="2:70">
      <c r="BR33" s="83"/>
    </row>
    <row r="34" spans="2:70">
      <c r="BR34" s="83"/>
    </row>
    <row r="35" spans="2:70">
      <c r="B35" s="91" t="s">
        <v>24</v>
      </c>
      <c r="BR35" s="83"/>
    </row>
    <row r="36" spans="2:70">
      <c r="BR36" s="83"/>
    </row>
  </sheetData>
  <sortState ref="A6:BQ15">
    <sortCondition ref="BQ6:BQ15"/>
  </sortState>
  <pageMargins left="0.70866141732283472" right="0.70866141732283472" top="2.5196850393700787" bottom="0.74803149606299213" header="0.31496062992125984" footer="0.31496062992125984"/>
  <pageSetup paperSize="9" scale="77" fitToWidth="2" orientation="landscape" copies="15" r:id="rId1"/>
  <headerFooter>
    <oddHeader>&amp;CTwentecup Finale 2017 2018 Delden
Tweespannen Pony's</oddHeader>
    <oddFooter xml:space="preserve">&amp;L&amp;D&amp;T
&amp;C&amp;P
&amp;R&amp;F
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S39"/>
  <sheetViews>
    <sheetView zoomScale="110" zoomScaleNormal="110" workbookViewId="0">
      <selection sqref="A1:BS18"/>
    </sheetView>
  </sheetViews>
  <sheetFormatPr defaultRowHeight="12.75"/>
  <cols>
    <col min="2" max="2" width="22.42578125" customWidth="1"/>
    <col min="3" max="3" width="18.28515625" hidden="1" customWidth="1"/>
    <col min="4" max="4" width="14" customWidth="1"/>
    <col min="5" max="5" width="13.42578125" hidden="1" customWidth="1"/>
    <col min="6" max="6" width="22.5703125" hidden="1" customWidth="1"/>
    <col min="7" max="21" width="2.7109375" customWidth="1"/>
    <col min="22" max="22" width="3.140625" customWidth="1"/>
    <col min="23" max="27" width="2.7109375" customWidth="1"/>
    <col min="28" max="28" width="3.140625" customWidth="1"/>
    <col min="29" max="29" width="3.42578125" customWidth="1"/>
    <col min="30" max="30" width="2.7109375" customWidth="1"/>
    <col min="39" max="39" width="18.28515625" customWidth="1"/>
    <col min="40" max="40" width="11.7109375" customWidth="1"/>
    <col min="41" max="56" width="2.7109375" customWidth="1"/>
    <col min="57" max="57" width="3.140625" customWidth="1"/>
    <col min="58" max="64" width="2.7109375" customWidth="1"/>
    <col min="67" max="67" width="10.5703125" bestFit="1" customWidth="1"/>
  </cols>
  <sheetData>
    <row r="1" spans="1:71">
      <c r="A1" s="19"/>
      <c r="B1" s="1"/>
      <c r="C1" s="1"/>
      <c r="D1" s="2" t="s">
        <v>65</v>
      </c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9"/>
      <c r="AM1" s="1"/>
      <c r="AN1" s="2" t="str">
        <f>D1</f>
        <v>TWENTECUP FINALE 2017 2018 DELDEN</v>
      </c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85"/>
    </row>
    <row r="2" spans="1:71">
      <c r="A2" s="1"/>
      <c r="B2" s="1"/>
      <c r="C2" s="3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85"/>
    </row>
    <row r="3" spans="1:71">
      <c r="A3" s="19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 t="s">
        <v>0</v>
      </c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3" t="s">
        <v>1</v>
      </c>
      <c r="AF3" s="25" t="s">
        <v>2</v>
      </c>
      <c r="AG3" s="25" t="s">
        <v>3</v>
      </c>
      <c r="AH3" s="3" t="s">
        <v>4</v>
      </c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4" t="s">
        <v>1</v>
      </c>
      <c r="BN3" s="3" t="s">
        <v>2</v>
      </c>
      <c r="BO3" s="25" t="s">
        <v>3</v>
      </c>
      <c r="BP3" s="3" t="s">
        <v>1</v>
      </c>
      <c r="BQ3" s="3" t="s">
        <v>4</v>
      </c>
      <c r="BR3" s="3" t="s">
        <v>4</v>
      </c>
      <c r="BS3" s="24" t="s">
        <v>5</v>
      </c>
    </row>
    <row r="4" spans="1:71">
      <c r="A4" s="20"/>
      <c r="B4" s="20" t="s">
        <v>26</v>
      </c>
      <c r="C4" s="28"/>
      <c r="D4" s="5"/>
      <c r="E4" s="5"/>
      <c r="F4" s="5"/>
      <c r="G4" s="7" t="s">
        <v>7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6"/>
      <c r="AE4" s="8" t="s">
        <v>8</v>
      </c>
      <c r="AF4" s="26" t="s">
        <v>9</v>
      </c>
      <c r="AG4" s="26" t="s">
        <v>1</v>
      </c>
      <c r="AH4" s="8" t="s">
        <v>10</v>
      </c>
      <c r="AI4" s="1"/>
      <c r="AJ4" s="1"/>
      <c r="AK4" s="1"/>
      <c r="AL4" s="20"/>
      <c r="AM4" s="20" t="str">
        <f>B4</f>
        <v>RUBRIEK ENKEL PAARD</v>
      </c>
      <c r="AN4" s="5"/>
      <c r="AO4" s="7" t="s">
        <v>11</v>
      </c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9" t="s">
        <v>8</v>
      </c>
      <c r="BN4" s="8" t="s">
        <v>9</v>
      </c>
      <c r="BO4" s="26" t="s">
        <v>1</v>
      </c>
      <c r="BP4" s="8" t="s">
        <v>8</v>
      </c>
      <c r="BQ4" s="8" t="s">
        <v>10</v>
      </c>
      <c r="BR4" s="8" t="s">
        <v>10</v>
      </c>
      <c r="BS4" s="24"/>
    </row>
    <row r="5" spans="1:71">
      <c r="A5" s="21" t="s">
        <v>12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84">
        <v>1</v>
      </c>
      <c r="H5" s="84">
        <v>2</v>
      </c>
      <c r="I5" s="84">
        <v>3</v>
      </c>
      <c r="J5" s="84" t="s">
        <v>30</v>
      </c>
      <c r="K5" s="84" t="s">
        <v>31</v>
      </c>
      <c r="L5" s="84" t="s">
        <v>32</v>
      </c>
      <c r="M5" s="84" t="s">
        <v>33</v>
      </c>
      <c r="N5" s="84" t="s">
        <v>118</v>
      </c>
      <c r="O5" s="84">
        <v>5</v>
      </c>
      <c r="P5" s="84">
        <v>6</v>
      </c>
      <c r="Q5" s="84" t="s">
        <v>119</v>
      </c>
      <c r="R5" s="84" t="s">
        <v>31</v>
      </c>
      <c r="S5" s="84" t="s">
        <v>32</v>
      </c>
      <c r="T5" s="84">
        <v>8</v>
      </c>
      <c r="U5" s="84">
        <v>9</v>
      </c>
      <c r="V5" s="84">
        <v>10</v>
      </c>
      <c r="W5" s="84" t="s">
        <v>121</v>
      </c>
      <c r="X5" s="84" t="s">
        <v>31</v>
      </c>
      <c r="Y5" s="84" t="s">
        <v>32</v>
      </c>
      <c r="Z5" s="84" t="s">
        <v>33</v>
      </c>
      <c r="AA5" s="84" t="s">
        <v>118</v>
      </c>
      <c r="AB5" s="84">
        <v>12</v>
      </c>
      <c r="AC5" s="84">
        <v>13</v>
      </c>
      <c r="AD5" s="84"/>
      <c r="AE5" s="12" t="s">
        <v>18</v>
      </c>
      <c r="AF5" s="27" t="s">
        <v>19</v>
      </c>
      <c r="AG5" s="27" t="s">
        <v>20</v>
      </c>
      <c r="AH5" s="12" t="s">
        <v>21</v>
      </c>
      <c r="AI5" s="1"/>
      <c r="AJ5" s="1"/>
      <c r="AK5" s="1"/>
      <c r="AL5" s="21" t="s">
        <v>12</v>
      </c>
      <c r="AM5" s="10" t="s">
        <v>13</v>
      </c>
      <c r="AN5" s="10" t="s">
        <v>15</v>
      </c>
      <c r="AO5" s="84">
        <f t="shared" ref="AO5:BF5" si="0">G5</f>
        <v>1</v>
      </c>
      <c r="AP5" s="84">
        <f t="shared" si="0"/>
        <v>2</v>
      </c>
      <c r="AQ5" s="84">
        <f t="shared" si="0"/>
        <v>3</v>
      </c>
      <c r="AR5" s="84" t="str">
        <f t="shared" si="0"/>
        <v>4a</v>
      </c>
      <c r="AS5" s="84" t="str">
        <f t="shared" si="0"/>
        <v>b</v>
      </c>
      <c r="AT5" s="84" t="str">
        <f t="shared" si="0"/>
        <v>c</v>
      </c>
      <c r="AU5" s="84" t="str">
        <f t="shared" si="0"/>
        <v>d</v>
      </c>
      <c r="AV5" s="84" t="str">
        <f t="shared" si="0"/>
        <v>e</v>
      </c>
      <c r="AW5" s="84">
        <f t="shared" si="0"/>
        <v>5</v>
      </c>
      <c r="AX5" s="84">
        <f t="shared" si="0"/>
        <v>6</v>
      </c>
      <c r="AY5" s="84" t="str">
        <f t="shared" si="0"/>
        <v>7a</v>
      </c>
      <c r="AZ5" s="84" t="str">
        <f t="shared" si="0"/>
        <v>b</v>
      </c>
      <c r="BA5" s="84" t="str">
        <f t="shared" si="0"/>
        <v>c</v>
      </c>
      <c r="BB5" s="84">
        <f t="shared" si="0"/>
        <v>8</v>
      </c>
      <c r="BC5" s="84">
        <f t="shared" si="0"/>
        <v>9</v>
      </c>
      <c r="BD5" s="84">
        <f t="shared" si="0"/>
        <v>10</v>
      </c>
      <c r="BE5" s="84" t="str">
        <f t="shared" si="0"/>
        <v>11a</v>
      </c>
      <c r="BF5" s="84" t="str">
        <f t="shared" si="0"/>
        <v>b</v>
      </c>
      <c r="BG5" s="84" t="str">
        <f t="shared" ref="BG5:BI5" si="1">Y5</f>
        <v>c</v>
      </c>
      <c r="BH5" s="84" t="str">
        <f t="shared" si="1"/>
        <v>d</v>
      </c>
      <c r="BI5" s="84" t="str">
        <f t="shared" si="1"/>
        <v>e</v>
      </c>
      <c r="BJ5" s="84">
        <f t="shared" ref="BJ5:BL5" si="2">AB5</f>
        <v>12</v>
      </c>
      <c r="BK5" s="84">
        <f t="shared" si="2"/>
        <v>13</v>
      </c>
      <c r="BL5" s="84">
        <f t="shared" si="2"/>
        <v>0</v>
      </c>
      <c r="BM5" s="13" t="s">
        <v>18</v>
      </c>
      <c r="BN5" s="12" t="s">
        <v>19</v>
      </c>
      <c r="BO5" s="27" t="s">
        <v>20</v>
      </c>
      <c r="BP5" s="12" t="s">
        <v>22</v>
      </c>
      <c r="BQ5" s="12" t="s">
        <v>21</v>
      </c>
      <c r="BR5" s="12" t="s">
        <v>23</v>
      </c>
      <c r="BS5" s="24"/>
    </row>
    <row r="6" spans="1:71">
      <c r="A6" s="147">
        <v>3609</v>
      </c>
      <c r="B6" s="75" t="s">
        <v>94</v>
      </c>
      <c r="C6" s="103"/>
      <c r="D6" s="75"/>
      <c r="E6" s="32"/>
      <c r="F6" s="32"/>
      <c r="G6" s="143"/>
      <c r="H6" s="143"/>
      <c r="I6" s="143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>
        <f t="shared" ref="AE6:AE18" si="3">SUM(G6:AD6)</f>
        <v>0</v>
      </c>
      <c r="AF6" s="144">
        <v>138.69999999999999</v>
      </c>
      <c r="AG6" s="144"/>
      <c r="AH6" s="16">
        <f t="shared" ref="AH6:AH18" si="4">SUM(AE6:AG6)</f>
        <v>138.69999999999999</v>
      </c>
      <c r="AI6" s="1"/>
      <c r="AJ6" s="1"/>
      <c r="AK6" s="1"/>
      <c r="AL6" s="29">
        <f t="shared" ref="AL6:AL18" si="5">A6</f>
        <v>3609</v>
      </c>
      <c r="AM6" s="32" t="str">
        <f t="shared" ref="AM6:AM18" si="6">B6</f>
        <v xml:space="preserve">Gerard Schut </v>
      </c>
      <c r="AN6" s="32">
        <f t="shared" ref="AN6:AN18" si="7">D6</f>
        <v>0</v>
      </c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>
        <v>5</v>
      </c>
      <c r="BL6" s="32"/>
      <c r="BM6" s="32">
        <f t="shared" ref="BM6:BM18" si="8">SUM(AO6:BL6)</f>
        <v>5</v>
      </c>
      <c r="BN6" s="144">
        <v>132.13</v>
      </c>
      <c r="BO6" s="144"/>
      <c r="BP6" s="144">
        <f t="shared" ref="BP6:BP18" si="9">SUM(BM6:BO6)</f>
        <v>137.13</v>
      </c>
      <c r="BQ6" s="144">
        <f t="shared" ref="BQ6:BQ18" si="10">AH6</f>
        <v>138.69999999999999</v>
      </c>
      <c r="BR6" s="16">
        <f t="shared" ref="BR6:BR18" si="11">BP6+BQ6</f>
        <v>275.83</v>
      </c>
      <c r="BS6" s="86">
        <v>1</v>
      </c>
    </row>
    <row r="7" spans="1:71">
      <c r="A7" s="149">
        <v>850</v>
      </c>
      <c r="B7" s="75" t="s">
        <v>91</v>
      </c>
      <c r="C7" s="104"/>
      <c r="D7" s="75"/>
      <c r="E7" s="32"/>
      <c r="F7" s="32"/>
      <c r="G7" s="18"/>
      <c r="H7" s="18"/>
      <c r="I7" s="18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>
        <f t="shared" si="3"/>
        <v>0</v>
      </c>
      <c r="AF7" s="15">
        <v>141.28</v>
      </c>
      <c r="AG7" s="15"/>
      <c r="AH7" s="16">
        <f t="shared" si="4"/>
        <v>141.28</v>
      </c>
      <c r="AI7" s="1"/>
      <c r="AJ7" s="1"/>
      <c r="AK7" s="1"/>
      <c r="AL7" s="29">
        <f t="shared" si="5"/>
        <v>850</v>
      </c>
      <c r="AM7" s="32" t="str">
        <f t="shared" si="6"/>
        <v xml:space="preserve">Willibrord Woertman </v>
      </c>
      <c r="AN7" s="32">
        <f t="shared" si="7"/>
        <v>0</v>
      </c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>
        <f t="shared" si="8"/>
        <v>0</v>
      </c>
      <c r="BN7" s="15">
        <v>137.06</v>
      </c>
      <c r="BO7" s="15"/>
      <c r="BP7" s="15">
        <f t="shared" si="9"/>
        <v>137.06</v>
      </c>
      <c r="BQ7" s="15">
        <f t="shared" si="10"/>
        <v>141.28</v>
      </c>
      <c r="BR7" s="16">
        <f t="shared" si="11"/>
        <v>278.34000000000003</v>
      </c>
      <c r="BS7" s="87">
        <v>2</v>
      </c>
    </row>
    <row r="8" spans="1:71">
      <c r="A8" s="147">
        <v>2160</v>
      </c>
      <c r="B8" s="75" t="s">
        <v>96</v>
      </c>
      <c r="C8" s="103"/>
      <c r="D8" s="75"/>
      <c r="E8" s="32"/>
      <c r="F8" s="32"/>
      <c r="G8" s="18"/>
      <c r="H8" s="18"/>
      <c r="I8" s="18"/>
      <c r="J8" s="11"/>
      <c r="K8" s="11"/>
      <c r="L8" s="11">
        <v>5</v>
      </c>
      <c r="M8" s="11"/>
      <c r="N8" s="11"/>
      <c r="O8" s="11"/>
      <c r="P8" s="11"/>
      <c r="Q8" s="11"/>
      <c r="R8" s="11"/>
      <c r="S8" s="11"/>
      <c r="T8" s="11">
        <v>5</v>
      </c>
      <c r="U8" s="11"/>
      <c r="V8" s="11"/>
      <c r="W8" s="11"/>
      <c r="X8" s="11"/>
      <c r="Y8" s="11"/>
      <c r="Z8" s="11"/>
      <c r="AA8" s="11"/>
      <c r="AB8" s="11"/>
      <c r="AC8" s="11"/>
      <c r="AD8" s="11"/>
      <c r="AE8" s="11">
        <f t="shared" si="3"/>
        <v>10</v>
      </c>
      <c r="AF8" s="15">
        <v>148.41</v>
      </c>
      <c r="AG8" s="15"/>
      <c r="AH8" s="16">
        <f t="shared" si="4"/>
        <v>158.41</v>
      </c>
      <c r="AI8" s="1"/>
      <c r="AJ8" s="1"/>
      <c r="AK8" s="1"/>
      <c r="AL8" s="29">
        <f t="shared" si="5"/>
        <v>2160</v>
      </c>
      <c r="AM8" s="32" t="str">
        <f t="shared" si="6"/>
        <v xml:space="preserve">Johan Holties </v>
      </c>
      <c r="AN8" s="32">
        <f t="shared" si="7"/>
        <v>0</v>
      </c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>
        <f t="shared" si="8"/>
        <v>0</v>
      </c>
      <c r="BN8" s="15">
        <v>138.66999999999999</v>
      </c>
      <c r="BO8" s="15"/>
      <c r="BP8" s="15">
        <f t="shared" si="9"/>
        <v>138.66999999999999</v>
      </c>
      <c r="BQ8" s="15">
        <f t="shared" si="10"/>
        <v>158.41</v>
      </c>
      <c r="BR8" s="16">
        <f t="shared" si="11"/>
        <v>297.08</v>
      </c>
      <c r="BS8" s="88">
        <v>3</v>
      </c>
    </row>
    <row r="9" spans="1:71">
      <c r="A9" s="149">
        <v>3534</v>
      </c>
      <c r="B9" s="75" t="s">
        <v>93</v>
      </c>
      <c r="C9" s="103"/>
      <c r="D9" s="75"/>
      <c r="E9" s="32"/>
      <c r="F9" s="32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>
        <f t="shared" si="3"/>
        <v>0</v>
      </c>
      <c r="AF9" s="15">
        <v>154.93</v>
      </c>
      <c r="AG9" s="15"/>
      <c r="AH9" s="16">
        <f t="shared" si="4"/>
        <v>154.93</v>
      </c>
      <c r="AI9" s="1"/>
      <c r="AJ9" s="1"/>
      <c r="AK9" s="1"/>
      <c r="AL9" s="29">
        <f t="shared" si="5"/>
        <v>3534</v>
      </c>
      <c r="AM9" s="32" t="str">
        <f t="shared" si="6"/>
        <v xml:space="preserve">Henk Hans </v>
      </c>
      <c r="AN9" s="32">
        <f t="shared" si="7"/>
        <v>0</v>
      </c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>
        <f t="shared" si="8"/>
        <v>0</v>
      </c>
      <c r="BN9" s="15">
        <v>142.66</v>
      </c>
      <c r="BO9" s="15"/>
      <c r="BP9" s="15">
        <f t="shared" si="9"/>
        <v>142.66</v>
      </c>
      <c r="BQ9" s="15">
        <f t="shared" si="10"/>
        <v>154.93</v>
      </c>
      <c r="BR9" s="16">
        <f t="shared" si="11"/>
        <v>297.59000000000003</v>
      </c>
      <c r="BS9" s="89">
        <v>4</v>
      </c>
    </row>
    <row r="10" spans="1:71">
      <c r="A10" s="149">
        <v>1319</v>
      </c>
      <c r="B10" s="75" t="s">
        <v>89</v>
      </c>
      <c r="C10" s="97"/>
      <c r="D10" s="75"/>
      <c r="E10" s="14"/>
      <c r="F10" s="14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>
        <f t="shared" si="3"/>
        <v>0</v>
      </c>
      <c r="AF10" s="15">
        <v>156.38999999999999</v>
      </c>
      <c r="AG10" s="15"/>
      <c r="AH10" s="16">
        <f t="shared" si="4"/>
        <v>156.38999999999999</v>
      </c>
      <c r="AI10" s="1"/>
      <c r="AJ10" s="1"/>
      <c r="AK10" s="1"/>
      <c r="AL10" s="29">
        <f t="shared" si="5"/>
        <v>1319</v>
      </c>
      <c r="AM10" s="32" t="str">
        <f t="shared" si="6"/>
        <v xml:space="preserve">Marcel Eikenaar </v>
      </c>
      <c r="AN10" s="32">
        <f t="shared" si="7"/>
        <v>0</v>
      </c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>
        <f t="shared" si="8"/>
        <v>0</v>
      </c>
      <c r="BN10" s="15">
        <v>145.18</v>
      </c>
      <c r="BO10" s="15"/>
      <c r="BP10" s="15">
        <f t="shared" si="9"/>
        <v>145.18</v>
      </c>
      <c r="BQ10" s="15">
        <f t="shared" si="10"/>
        <v>156.38999999999999</v>
      </c>
      <c r="BR10" s="16">
        <f t="shared" si="11"/>
        <v>301.57</v>
      </c>
      <c r="BS10" s="90">
        <v>5</v>
      </c>
    </row>
    <row r="11" spans="1:71">
      <c r="A11" s="147">
        <v>3274</v>
      </c>
      <c r="B11" s="75" t="s">
        <v>92</v>
      </c>
      <c r="C11" s="103"/>
      <c r="D11" s="75"/>
      <c r="E11" s="32"/>
      <c r="F11" s="32"/>
      <c r="G11" s="143"/>
      <c r="H11" s="143"/>
      <c r="I11" s="143"/>
      <c r="J11" s="32"/>
      <c r="K11" s="32"/>
      <c r="L11" s="32">
        <v>5</v>
      </c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>
        <f t="shared" si="3"/>
        <v>5</v>
      </c>
      <c r="AF11" s="144">
        <v>152.44999999999999</v>
      </c>
      <c r="AG11" s="144"/>
      <c r="AH11" s="16">
        <f t="shared" si="4"/>
        <v>157.44999999999999</v>
      </c>
      <c r="AI11" s="1"/>
      <c r="AJ11" s="1"/>
      <c r="AK11" s="1"/>
      <c r="AL11" s="29">
        <f t="shared" si="5"/>
        <v>3274</v>
      </c>
      <c r="AM11" s="32" t="str">
        <f t="shared" si="6"/>
        <v xml:space="preserve">Annemarie Evers </v>
      </c>
      <c r="AN11" s="32">
        <f t="shared" si="7"/>
        <v>0</v>
      </c>
      <c r="AO11" s="32"/>
      <c r="AP11" s="32"/>
      <c r="AQ11" s="32"/>
      <c r="AR11" s="32"/>
      <c r="AS11" s="32"/>
      <c r="AT11" s="32">
        <v>5</v>
      </c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>
        <f t="shared" si="8"/>
        <v>5</v>
      </c>
      <c r="BN11" s="144">
        <v>146.22</v>
      </c>
      <c r="BO11" s="144"/>
      <c r="BP11" s="144">
        <f t="shared" si="9"/>
        <v>151.22</v>
      </c>
      <c r="BQ11" s="144">
        <f t="shared" si="10"/>
        <v>157.44999999999999</v>
      </c>
      <c r="BR11" s="16">
        <f t="shared" si="11"/>
        <v>308.66999999999996</v>
      </c>
      <c r="BS11" s="90">
        <v>6</v>
      </c>
    </row>
    <row r="12" spans="1:71">
      <c r="A12" s="149">
        <v>1584</v>
      </c>
      <c r="B12" s="75" t="s">
        <v>95</v>
      </c>
      <c r="C12" s="103"/>
      <c r="D12" s="75"/>
      <c r="E12" s="32"/>
      <c r="F12" s="93"/>
      <c r="G12" s="143"/>
      <c r="H12" s="143"/>
      <c r="I12" s="143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>
        <f t="shared" si="3"/>
        <v>0</v>
      </c>
      <c r="AF12" s="144">
        <v>157.84</v>
      </c>
      <c r="AG12" s="144"/>
      <c r="AH12" s="16">
        <f t="shared" si="4"/>
        <v>157.84</v>
      </c>
      <c r="AI12" s="1"/>
      <c r="AJ12" s="1"/>
      <c r="AK12" s="1"/>
      <c r="AL12" s="29">
        <f t="shared" si="5"/>
        <v>1584</v>
      </c>
      <c r="AM12" s="32" t="str">
        <f t="shared" si="6"/>
        <v xml:space="preserve">Judith Scheuten </v>
      </c>
      <c r="AN12" s="32">
        <f t="shared" si="7"/>
        <v>0</v>
      </c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>
        <f t="shared" si="8"/>
        <v>0</v>
      </c>
      <c r="BN12" s="144">
        <v>153.22999999999999</v>
      </c>
      <c r="BO12" s="144"/>
      <c r="BP12" s="144">
        <f t="shared" si="9"/>
        <v>153.22999999999999</v>
      </c>
      <c r="BQ12" s="144">
        <f t="shared" si="10"/>
        <v>157.84</v>
      </c>
      <c r="BR12" s="16">
        <f t="shared" si="11"/>
        <v>311.07</v>
      </c>
      <c r="BS12" s="90">
        <v>7</v>
      </c>
    </row>
    <row r="13" spans="1:71">
      <c r="A13" s="147">
        <v>3954</v>
      </c>
      <c r="B13" s="75" t="s">
        <v>100</v>
      </c>
      <c r="C13" s="103"/>
      <c r="D13" s="75"/>
      <c r="E13" s="32"/>
      <c r="F13" s="32"/>
      <c r="G13" s="143"/>
      <c r="H13" s="143"/>
      <c r="I13" s="143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>
        <v>5</v>
      </c>
      <c r="W13" s="32"/>
      <c r="X13" s="32"/>
      <c r="Y13" s="32"/>
      <c r="Z13" s="32"/>
      <c r="AA13" s="32"/>
      <c r="AB13" s="32"/>
      <c r="AC13" s="32"/>
      <c r="AD13" s="32"/>
      <c r="AE13" s="32">
        <f t="shared" si="3"/>
        <v>5</v>
      </c>
      <c r="AF13" s="144">
        <v>159.34</v>
      </c>
      <c r="AG13" s="144">
        <v>10</v>
      </c>
      <c r="AH13" s="16">
        <f t="shared" si="4"/>
        <v>174.34</v>
      </c>
      <c r="AI13" s="1"/>
      <c r="AJ13" s="1"/>
      <c r="AK13" s="1"/>
      <c r="AL13" s="29">
        <f t="shared" si="5"/>
        <v>3954</v>
      </c>
      <c r="AM13" s="32" t="str">
        <f t="shared" si="6"/>
        <v xml:space="preserve">Kees Koops </v>
      </c>
      <c r="AN13" s="32">
        <f t="shared" si="7"/>
        <v>0</v>
      </c>
      <c r="AO13" s="32"/>
      <c r="AP13" s="32"/>
      <c r="AQ13" s="32"/>
      <c r="AR13" s="32"/>
      <c r="AS13" s="32"/>
      <c r="AT13" s="32"/>
      <c r="AU13" s="32"/>
      <c r="AV13" s="32"/>
      <c r="AW13" s="32"/>
      <c r="AX13" s="32"/>
      <c r="AY13" s="32"/>
      <c r="AZ13" s="32"/>
      <c r="BA13" s="32"/>
      <c r="BB13" s="32"/>
      <c r="BC13" s="32"/>
      <c r="BD13" s="32"/>
      <c r="BE13" s="32"/>
      <c r="BF13" s="32"/>
      <c r="BG13" s="32"/>
      <c r="BH13" s="32">
        <v>5</v>
      </c>
      <c r="BI13" s="32"/>
      <c r="BJ13" s="32"/>
      <c r="BK13" s="32"/>
      <c r="BL13" s="32"/>
      <c r="BM13" s="32">
        <f t="shared" si="8"/>
        <v>5</v>
      </c>
      <c r="BN13" s="144">
        <v>146.43</v>
      </c>
      <c r="BO13" s="144"/>
      <c r="BP13" s="144">
        <f t="shared" si="9"/>
        <v>151.43</v>
      </c>
      <c r="BQ13" s="144">
        <f t="shared" si="10"/>
        <v>174.34</v>
      </c>
      <c r="BR13" s="16">
        <f t="shared" si="11"/>
        <v>325.77</v>
      </c>
      <c r="BS13" s="90">
        <v>8</v>
      </c>
    </row>
    <row r="14" spans="1:71">
      <c r="A14" s="115">
        <v>685</v>
      </c>
      <c r="B14" s="75" t="s">
        <v>102</v>
      </c>
      <c r="C14" s="148"/>
      <c r="D14" s="75"/>
      <c r="E14" s="18"/>
      <c r="F14" s="18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>
        <f t="shared" si="3"/>
        <v>0</v>
      </c>
      <c r="AF14" s="15">
        <v>156.13</v>
      </c>
      <c r="AG14" s="15"/>
      <c r="AH14" s="16">
        <f t="shared" si="4"/>
        <v>156.13</v>
      </c>
      <c r="AI14" s="1"/>
      <c r="AJ14" s="1"/>
      <c r="AK14" s="1"/>
      <c r="AL14" s="29">
        <f t="shared" si="5"/>
        <v>685</v>
      </c>
      <c r="AM14" s="32" t="str">
        <f t="shared" si="6"/>
        <v xml:space="preserve">Bjorn Stegeman </v>
      </c>
      <c r="AN14" s="32">
        <f t="shared" si="7"/>
        <v>0</v>
      </c>
      <c r="AO14" s="11"/>
      <c r="AP14" s="11"/>
      <c r="AQ14" s="11"/>
      <c r="AR14" s="11"/>
      <c r="AS14" s="11"/>
      <c r="AT14" s="11"/>
      <c r="AU14" s="11">
        <v>5</v>
      </c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>
        <v>5</v>
      </c>
      <c r="BL14" s="11"/>
      <c r="BM14" s="11">
        <f t="shared" si="8"/>
        <v>10</v>
      </c>
      <c r="BN14" s="15">
        <v>160.66999999999999</v>
      </c>
      <c r="BO14" s="15"/>
      <c r="BP14" s="15">
        <f t="shared" si="9"/>
        <v>170.67</v>
      </c>
      <c r="BQ14" s="15">
        <f t="shared" si="10"/>
        <v>156.13</v>
      </c>
      <c r="BR14" s="16">
        <f t="shared" si="11"/>
        <v>326.79999999999995</v>
      </c>
      <c r="BS14" s="90">
        <v>9</v>
      </c>
    </row>
    <row r="15" spans="1:71">
      <c r="A15" s="147">
        <v>799</v>
      </c>
      <c r="B15" s="75" t="s">
        <v>90</v>
      </c>
      <c r="C15" s="148"/>
      <c r="D15" s="75"/>
      <c r="E15" s="18"/>
      <c r="F15" s="18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>
        <v>5</v>
      </c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>
        <f t="shared" si="3"/>
        <v>5</v>
      </c>
      <c r="AF15" s="15">
        <v>157.36000000000001</v>
      </c>
      <c r="AG15" s="15">
        <v>10</v>
      </c>
      <c r="AH15" s="16">
        <f t="shared" si="4"/>
        <v>172.36</v>
      </c>
      <c r="AI15" s="1"/>
      <c r="AJ15" s="1"/>
      <c r="AK15" s="1"/>
      <c r="AL15" s="29">
        <f t="shared" si="5"/>
        <v>799</v>
      </c>
      <c r="AM15" s="32" t="str">
        <f t="shared" si="6"/>
        <v xml:space="preserve">Laurens Pouwels </v>
      </c>
      <c r="AN15" s="32">
        <f t="shared" si="7"/>
        <v>0</v>
      </c>
      <c r="AO15" s="11"/>
      <c r="AP15" s="11"/>
      <c r="AQ15" s="11"/>
      <c r="AR15" s="11"/>
      <c r="AS15" s="11">
        <v>5</v>
      </c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>
        <f t="shared" si="8"/>
        <v>5</v>
      </c>
      <c r="BN15" s="15">
        <v>154.62</v>
      </c>
      <c r="BO15" s="15"/>
      <c r="BP15" s="15">
        <f t="shared" si="9"/>
        <v>159.62</v>
      </c>
      <c r="BQ15" s="15">
        <f t="shared" si="10"/>
        <v>172.36</v>
      </c>
      <c r="BR15" s="16">
        <f t="shared" si="11"/>
        <v>331.98</v>
      </c>
      <c r="BS15" s="90">
        <v>10</v>
      </c>
    </row>
    <row r="16" spans="1:71">
      <c r="A16" s="147">
        <v>3715</v>
      </c>
      <c r="B16" s="75" t="s">
        <v>99</v>
      </c>
      <c r="C16" s="103"/>
      <c r="D16" s="75"/>
      <c r="E16" s="96"/>
      <c r="F16" s="93"/>
      <c r="G16" s="18"/>
      <c r="H16" s="18"/>
      <c r="I16" s="18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>
        <v>5</v>
      </c>
      <c r="AD16" s="11"/>
      <c r="AE16" s="11">
        <f t="shared" si="3"/>
        <v>5</v>
      </c>
      <c r="AF16" s="117">
        <v>160.16999999999999</v>
      </c>
      <c r="AG16" s="15"/>
      <c r="AH16" s="16">
        <f t="shared" si="4"/>
        <v>165.17</v>
      </c>
      <c r="AI16" s="1"/>
      <c r="AJ16" s="1"/>
      <c r="AK16" s="1"/>
      <c r="AL16" s="29">
        <f t="shared" si="5"/>
        <v>3715</v>
      </c>
      <c r="AM16" s="32" t="str">
        <f t="shared" si="6"/>
        <v xml:space="preserve">Marianne van der Sluis </v>
      </c>
      <c r="AN16" s="32">
        <f t="shared" si="7"/>
        <v>0</v>
      </c>
      <c r="AO16" s="11">
        <v>5</v>
      </c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>
        <v>5</v>
      </c>
      <c r="BI16" s="11"/>
      <c r="BJ16" s="11"/>
      <c r="BK16" s="11"/>
      <c r="BL16" s="11"/>
      <c r="BM16" s="11">
        <f t="shared" si="8"/>
        <v>10</v>
      </c>
      <c r="BN16" s="15">
        <v>164.39</v>
      </c>
      <c r="BO16" s="15"/>
      <c r="BP16" s="15">
        <f t="shared" si="9"/>
        <v>174.39</v>
      </c>
      <c r="BQ16" s="15">
        <f t="shared" si="10"/>
        <v>165.17</v>
      </c>
      <c r="BR16" s="16">
        <f t="shared" si="11"/>
        <v>339.55999999999995</v>
      </c>
      <c r="BS16" s="90">
        <v>11</v>
      </c>
    </row>
    <row r="17" spans="1:71">
      <c r="A17" s="147">
        <v>7</v>
      </c>
      <c r="B17" s="75" t="s">
        <v>98</v>
      </c>
      <c r="C17" s="156"/>
      <c r="D17" s="75"/>
      <c r="E17" s="32"/>
      <c r="F17" s="93"/>
      <c r="G17" s="143"/>
      <c r="H17" s="143"/>
      <c r="I17" s="143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>
        <v>5</v>
      </c>
      <c r="U17" s="32">
        <v>5</v>
      </c>
      <c r="V17" s="32"/>
      <c r="W17" s="32"/>
      <c r="X17" s="32"/>
      <c r="Y17" s="32"/>
      <c r="Z17" s="32"/>
      <c r="AA17" s="32"/>
      <c r="AB17" s="32"/>
      <c r="AC17" s="32">
        <v>5</v>
      </c>
      <c r="AD17" s="32"/>
      <c r="AE17" s="32">
        <f t="shared" si="3"/>
        <v>15</v>
      </c>
      <c r="AF17" s="144">
        <v>187.2</v>
      </c>
      <c r="AG17" s="144"/>
      <c r="AH17" s="16">
        <f t="shared" si="4"/>
        <v>202.2</v>
      </c>
      <c r="AI17" s="1"/>
      <c r="AJ17" s="1"/>
      <c r="AK17" s="1"/>
      <c r="AL17" s="29">
        <f t="shared" si="5"/>
        <v>7</v>
      </c>
      <c r="AM17" s="32" t="str">
        <f t="shared" si="6"/>
        <v xml:space="preserve">Noémie Groeneveld </v>
      </c>
      <c r="AN17" s="32">
        <f t="shared" si="7"/>
        <v>0</v>
      </c>
      <c r="AO17" s="32"/>
      <c r="AP17" s="32"/>
      <c r="AQ17" s="32"/>
      <c r="AR17" s="32"/>
      <c r="AS17" s="32"/>
      <c r="AT17" s="32"/>
      <c r="AU17" s="32"/>
      <c r="AV17" s="32"/>
      <c r="AW17" s="32"/>
      <c r="AX17" s="32"/>
      <c r="AY17" s="32"/>
      <c r="AZ17" s="32"/>
      <c r="BA17" s="32"/>
      <c r="BB17" s="32"/>
      <c r="BC17" s="32">
        <v>5</v>
      </c>
      <c r="BD17" s="32">
        <v>5</v>
      </c>
      <c r="BE17" s="32"/>
      <c r="BF17" s="32"/>
      <c r="BG17" s="32"/>
      <c r="BH17" s="32"/>
      <c r="BI17" s="32"/>
      <c r="BJ17" s="32"/>
      <c r="BK17" s="32"/>
      <c r="BL17" s="32"/>
      <c r="BM17" s="32">
        <f t="shared" si="8"/>
        <v>10</v>
      </c>
      <c r="BN17" s="144">
        <v>190.74</v>
      </c>
      <c r="BO17" s="144"/>
      <c r="BP17" s="144">
        <f t="shared" si="9"/>
        <v>200.74</v>
      </c>
      <c r="BQ17" s="144">
        <f t="shared" si="10"/>
        <v>202.2</v>
      </c>
      <c r="BR17" s="16">
        <f t="shared" si="11"/>
        <v>402.94</v>
      </c>
      <c r="BS17" s="90">
        <v>12</v>
      </c>
    </row>
    <row r="18" spans="1:71">
      <c r="A18" s="147">
        <v>4014</v>
      </c>
      <c r="B18" s="123" t="s">
        <v>97</v>
      </c>
      <c r="C18" s="103"/>
      <c r="D18" s="155"/>
      <c r="E18" s="35"/>
      <c r="F18" s="35"/>
      <c r="G18" s="143"/>
      <c r="H18" s="143"/>
      <c r="I18" s="143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>
        <f t="shared" si="3"/>
        <v>0</v>
      </c>
      <c r="AF18" s="144">
        <v>211.47</v>
      </c>
      <c r="AG18" s="144">
        <v>20</v>
      </c>
      <c r="AH18" s="16">
        <f t="shared" si="4"/>
        <v>231.47</v>
      </c>
      <c r="AI18" s="1"/>
      <c r="AJ18" s="1"/>
      <c r="AK18" s="1"/>
      <c r="AL18" s="29">
        <f t="shared" si="5"/>
        <v>4014</v>
      </c>
      <c r="AM18" s="32" t="str">
        <f t="shared" si="6"/>
        <v xml:space="preserve">Andre Grunder </v>
      </c>
      <c r="AN18" s="32">
        <f t="shared" si="7"/>
        <v>0</v>
      </c>
      <c r="AO18" s="32"/>
      <c r="AP18" s="32"/>
      <c r="AQ18" s="32"/>
      <c r="AR18" s="32"/>
      <c r="AS18" s="32"/>
      <c r="AT18" s="32"/>
      <c r="AU18" s="32"/>
      <c r="AV18" s="32"/>
      <c r="AW18" s="32"/>
      <c r="AX18" s="32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>
        <f t="shared" si="8"/>
        <v>0</v>
      </c>
      <c r="BN18" s="144">
        <v>217.48</v>
      </c>
      <c r="BO18" s="144"/>
      <c r="BP18" s="144">
        <f t="shared" si="9"/>
        <v>217.48</v>
      </c>
      <c r="BQ18" s="144">
        <f t="shared" si="10"/>
        <v>231.47</v>
      </c>
      <c r="BR18" s="16">
        <f t="shared" si="11"/>
        <v>448.95</v>
      </c>
      <c r="BS18" s="90">
        <v>13</v>
      </c>
    </row>
    <row r="19" spans="1:71">
      <c r="A19" s="147"/>
      <c r="B19" s="75"/>
      <c r="C19" s="103"/>
      <c r="D19" s="75"/>
      <c r="E19" s="32"/>
      <c r="F19" s="32"/>
      <c r="G19" s="143"/>
      <c r="H19" s="143"/>
      <c r="I19" s="143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>
        <f t="shared" ref="AE19:AE27" si="12">SUM(G19:AD19)</f>
        <v>0</v>
      </c>
      <c r="AF19" s="144"/>
      <c r="AG19" s="144"/>
      <c r="AH19" s="16">
        <f t="shared" ref="AH19:AH27" si="13">SUM(AE19:AG19)</f>
        <v>0</v>
      </c>
      <c r="AI19" s="1"/>
      <c r="AJ19" s="1"/>
      <c r="AK19" s="1"/>
      <c r="AL19" s="29">
        <f t="shared" ref="AL19:AL27" si="14">A19</f>
        <v>0</v>
      </c>
      <c r="AM19" s="32">
        <f t="shared" ref="AM19:AM27" si="15">B19</f>
        <v>0</v>
      </c>
      <c r="AN19" s="32">
        <f t="shared" ref="AN19:AN24" si="16">D19</f>
        <v>0</v>
      </c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>
        <f t="shared" ref="BM19:BM27" si="17">SUM(AO19:BL19)</f>
        <v>0</v>
      </c>
      <c r="BN19" s="144"/>
      <c r="BO19" s="144"/>
      <c r="BP19" s="144">
        <f t="shared" ref="BP19:BP27" si="18">SUM(BM19:BO19)</f>
        <v>0</v>
      </c>
      <c r="BQ19" s="144">
        <f t="shared" ref="BQ19:BQ27" si="19">AH19</f>
        <v>0</v>
      </c>
      <c r="BR19" s="16">
        <f t="shared" ref="BR19:BR27" si="20">BP19+BQ19</f>
        <v>0</v>
      </c>
      <c r="BS19" s="90">
        <v>14</v>
      </c>
    </row>
    <row r="20" spans="1:71">
      <c r="A20" s="147"/>
      <c r="B20" s="75"/>
      <c r="C20" s="103"/>
      <c r="D20" s="75"/>
      <c r="E20" s="32"/>
      <c r="F20" s="32"/>
      <c r="G20" s="143"/>
      <c r="H20" s="143"/>
      <c r="I20" s="143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>
        <f t="shared" si="12"/>
        <v>0</v>
      </c>
      <c r="AF20" s="144"/>
      <c r="AG20" s="144"/>
      <c r="AH20" s="16">
        <f t="shared" si="13"/>
        <v>0</v>
      </c>
      <c r="AI20" s="1"/>
      <c r="AJ20" s="1"/>
      <c r="AK20" s="1"/>
      <c r="AL20" s="29">
        <f t="shared" si="14"/>
        <v>0</v>
      </c>
      <c r="AM20" s="32">
        <f t="shared" si="15"/>
        <v>0</v>
      </c>
      <c r="AN20" s="32">
        <f t="shared" si="16"/>
        <v>0</v>
      </c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>
        <f t="shared" si="17"/>
        <v>0</v>
      </c>
      <c r="BN20" s="154"/>
      <c r="BO20" s="144"/>
      <c r="BP20" s="144">
        <f t="shared" si="18"/>
        <v>0</v>
      </c>
      <c r="BQ20" s="144">
        <f t="shared" si="19"/>
        <v>0</v>
      </c>
      <c r="BR20" s="16">
        <f t="shared" si="20"/>
        <v>0</v>
      </c>
      <c r="BS20" s="90">
        <v>15</v>
      </c>
    </row>
    <row r="21" spans="1:71">
      <c r="A21" s="147"/>
      <c r="B21" s="75"/>
      <c r="C21" s="103"/>
      <c r="D21" s="75"/>
      <c r="E21" s="32"/>
      <c r="F21" s="32"/>
      <c r="G21" s="143"/>
      <c r="H21" s="143"/>
      <c r="I21" s="143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>
        <f t="shared" si="12"/>
        <v>0</v>
      </c>
      <c r="AF21" s="144"/>
      <c r="AG21" s="144"/>
      <c r="AH21" s="16">
        <f t="shared" si="13"/>
        <v>0</v>
      </c>
      <c r="AI21" s="1"/>
      <c r="AJ21" s="1"/>
      <c r="AK21" s="1"/>
      <c r="AL21" s="29">
        <f t="shared" si="14"/>
        <v>0</v>
      </c>
      <c r="AM21" s="32">
        <f t="shared" si="15"/>
        <v>0</v>
      </c>
      <c r="AN21" s="32">
        <f t="shared" si="16"/>
        <v>0</v>
      </c>
      <c r="AO21" s="32"/>
      <c r="AP21" s="32"/>
      <c r="AQ21" s="32"/>
      <c r="AR21" s="32"/>
      <c r="AS21" s="32"/>
      <c r="AT21" s="32"/>
      <c r="AU21" s="32"/>
      <c r="AV21" s="32"/>
      <c r="AW21" s="32"/>
      <c r="AX21" s="32"/>
      <c r="AY21" s="32"/>
      <c r="AZ21" s="32"/>
      <c r="BA21" s="32"/>
      <c r="BB21" s="32"/>
      <c r="BC21" s="32"/>
      <c r="BD21" s="32"/>
      <c r="BE21" s="32"/>
      <c r="BF21" s="32"/>
      <c r="BG21" s="32"/>
      <c r="BH21" s="32"/>
      <c r="BI21" s="32"/>
      <c r="BJ21" s="32"/>
      <c r="BK21" s="32"/>
      <c r="BL21" s="32"/>
      <c r="BM21" s="32">
        <f t="shared" si="17"/>
        <v>0</v>
      </c>
      <c r="BN21" s="144"/>
      <c r="BO21" s="144"/>
      <c r="BP21" s="144">
        <f t="shared" si="18"/>
        <v>0</v>
      </c>
      <c r="BQ21" s="144">
        <f t="shared" si="19"/>
        <v>0</v>
      </c>
      <c r="BR21" s="16">
        <f t="shared" si="20"/>
        <v>0</v>
      </c>
      <c r="BS21" s="90">
        <v>16</v>
      </c>
    </row>
    <row r="22" spans="1:71" ht="12.75" customHeight="1">
      <c r="A22" s="147"/>
      <c r="B22" s="75"/>
      <c r="C22" s="97"/>
      <c r="D22" s="75"/>
      <c r="E22" s="14"/>
      <c r="F22" s="14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>
        <f t="shared" si="12"/>
        <v>0</v>
      </c>
      <c r="AF22" s="15"/>
      <c r="AG22" s="15"/>
      <c r="AH22" s="16">
        <f t="shared" si="13"/>
        <v>0</v>
      </c>
      <c r="AI22" s="1"/>
      <c r="AJ22" s="1"/>
      <c r="AK22" s="1"/>
      <c r="AL22" s="29">
        <f t="shared" si="14"/>
        <v>0</v>
      </c>
      <c r="AM22" s="32">
        <f t="shared" si="15"/>
        <v>0</v>
      </c>
      <c r="AN22" s="32">
        <f t="shared" si="16"/>
        <v>0</v>
      </c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>
        <f t="shared" si="17"/>
        <v>0</v>
      </c>
      <c r="BN22" s="15"/>
      <c r="BO22" s="15"/>
      <c r="BP22" s="15">
        <f t="shared" si="18"/>
        <v>0</v>
      </c>
      <c r="BQ22" s="15">
        <f t="shared" si="19"/>
        <v>0</v>
      </c>
      <c r="BR22" s="16">
        <f t="shared" si="20"/>
        <v>0</v>
      </c>
      <c r="BS22" s="90">
        <v>17</v>
      </c>
    </row>
    <row r="23" spans="1:71">
      <c r="A23" s="147"/>
      <c r="B23" s="124"/>
      <c r="C23" s="103"/>
      <c r="D23" s="124"/>
      <c r="E23" s="18"/>
      <c r="F23" s="18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>
        <f t="shared" si="12"/>
        <v>0</v>
      </c>
      <c r="AF23" s="15"/>
      <c r="AG23" s="15"/>
      <c r="AH23" s="16">
        <f t="shared" si="13"/>
        <v>0</v>
      </c>
      <c r="AI23" s="1"/>
      <c r="AJ23" s="1"/>
      <c r="AK23" s="1"/>
      <c r="AL23" s="29">
        <f t="shared" si="14"/>
        <v>0</v>
      </c>
      <c r="AM23" s="32">
        <f t="shared" si="15"/>
        <v>0</v>
      </c>
      <c r="AN23" s="32">
        <f t="shared" si="16"/>
        <v>0</v>
      </c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>
        <f t="shared" si="17"/>
        <v>0</v>
      </c>
      <c r="BN23" s="15"/>
      <c r="BO23" s="15"/>
      <c r="BP23" s="15">
        <f t="shared" si="18"/>
        <v>0</v>
      </c>
      <c r="BQ23" s="15">
        <f t="shared" si="19"/>
        <v>0</v>
      </c>
      <c r="BR23" s="16">
        <f t="shared" si="20"/>
        <v>0</v>
      </c>
      <c r="BS23" s="90">
        <v>18</v>
      </c>
    </row>
    <row r="24" spans="1:71">
      <c r="A24" s="147"/>
      <c r="B24" s="155"/>
      <c r="C24" s="103"/>
      <c r="D24" s="155"/>
      <c r="E24" s="32"/>
      <c r="F24" s="32"/>
      <c r="G24" s="143"/>
      <c r="H24" s="143"/>
      <c r="I24" s="143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>
        <f t="shared" si="12"/>
        <v>0</v>
      </c>
      <c r="AF24" s="144"/>
      <c r="AG24" s="144"/>
      <c r="AH24" s="16">
        <f t="shared" si="13"/>
        <v>0</v>
      </c>
      <c r="AI24" s="1"/>
      <c r="AJ24" s="1"/>
      <c r="AK24" s="1"/>
      <c r="AL24" s="29">
        <f t="shared" si="14"/>
        <v>0</v>
      </c>
      <c r="AM24" s="32">
        <f t="shared" si="15"/>
        <v>0</v>
      </c>
      <c r="AN24" s="32">
        <f t="shared" si="16"/>
        <v>0</v>
      </c>
      <c r="AO24" s="32"/>
      <c r="AP24" s="32"/>
      <c r="AQ24" s="32"/>
      <c r="AR24" s="32"/>
      <c r="AS24" s="32"/>
      <c r="AT24" s="32"/>
      <c r="AU24" s="32"/>
      <c r="AV24" s="32"/>
      <c r="AW24" s="32"/>
      <c r="AX24" s="32"/>
      <c r="AY24" s="32"/>
      <c r="AZ24" s="32"/>
      <c r="BA24" s="32"/>
      <c r="BB24" s="32"/>
      <c r="BC24" s="32"/>
      <c r="BD24" s="32"/>
      <c r="BE24" s="32"/>
      <c r="BF24" s="32"/>
      <c r="BG24" s="32"/>
      <c r="BH24" s="32"/>
      <c r="BI24" s="32"/>
      <c r="BJ24" s="32"/>
      <c r="BK24" s="32"/>
      <c r="BL24" s="32"/>
      <c r="BM24" s="32">
        <f t="shared" si="17"/>
        <v>0</v>
      </c>
      <c r="BN24" s="144"/>
      <c r="BO24" s="144"/>
      <c r="BP24" s="144">
        <f t="shared" si="18"/>
        <v>0</v>
      </c>
      <c r="BQ24" s="144">
        <f t="shared" si="19"/>
        <v>0</v>
      </c>
      <c r="BR24" s="16">
        <f t="shared" si="20"/>
        <v>0</v>
      </c>
      <c r="BS24" s="90">
        <v>19</v>
      </c>
    </row>
    <row r="25" spans="1:71">
      <c r="A25" s="147"/>
      <c r="B25" s="123"/>
      <c r="C25" s="152"/>
      <c r="D25" s="123"/>
      <c r="E25" s="18"/>
      <c r="F25" s="18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>
        <f t="shared" si="12"/>
        <v>0</v>
      </c>
      <c r="AF25" s="15"/>
      <c r="AG25" s="15"/>
      <c r="AH25" s="16">
        <f t="shared" si="13"/>
        <v>0</v>
      </c>
      <c r="AI25" s="1"/>
      <c r="AJ25" s="1"/>
      <c r="AK25" s="1"/>
      <c r="AL25" s="29">
        <f t="shared" si="14"/>
        <v>0</v>
      </c>
      <c r="AM25" s="32">
        <f t="shared" si="15"/>
        <v>0</v>
      </c>
      <c r="AN25" s="32">
        <f>D28</f>
        <v>0</v>
      </c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>
        <f t="shared" si="17"/>
        <v>0</v>
      </c>
      <c r="BN25" s="153"/>
      <c r="BO25" s="15"/>
      <c r="BP25" s="15">
        <f t="shared" si="18"/>
        <v>0</v>
      </c>
      <c r="BQ25" s="15">
        <f t="shared" si="19"/>
        <v>0</v>
      </c>
      <c r="BR25" s="16">
        <f t="shared" si="20"/>
        <v>0</v>
      </c>
      <c r="BS25" s="90">
        <v>20</v>
      </c>
    </row>
    <row r="26" spans="1:71">
      <c r="A26" s="147"/>
      <c r="B26" s="148"/>
      <c r="C26" s="148"/>
      <c r="D26" s="148"/>
      <c r="E26" s="18"/>
      <c r="F26" s="18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>
        <f t="shared" si="12"/>
        <v>0</v>
      </c>
      <c r="AF26" s="15"/>
      <c r="AG26" s="15"/>
      <c r="AH26" s="16">
        <f t="shared" si="13"/>
        <v>0</v>
      </c>
      <c r="AI26" s="1"/>
      <c r="AJ26" s="1"/>
      <c r="AK26" s="1"/>
      <c r="AL26" s="29">
        <f t="shared" si="14"/>
        <v>0</v>
      </c>
      <c r="AM26" s="32">
        <f t="shared" si="15"/>
        <v>0</v>
      </c>
      <c r="AN26" s="32">
        <f>D26</f>
        <v>0</v>
      </c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>
        <f t="shared" si="17"/>
        <v>0</v>
      </c>
      <c r="BN26" s="15"/>
      <c r="BO26" s="15"/>
      <c r="BP26" s="15">
        <f t="shared" si="18"/>
        <v>0</v>
      </c>
      <c r="BQ26" s="15">
        <f t="shared" si="19"/>
        <v>0</v>
      </c>
      <c r="BR26" s="16">
        <f t="shared" si="20"/>
        <v>0</v>
      </c>
      <c r="BS26" s="90">
        <v>21</v>
      </c>
    </row>
    <row r="27" spans="1:71">
      <c r="A27" s="150"/>
      <c r="B27" s="123"/>
      <c r="C27" s="103"/>
      <c r="D27" s="123"/>
      <c r="E27" s="11"/>
      <c r="F27" s="11"/>
      <c r="G27" s="18"/>
      <c r="H27" s="18"/>
      <c r="I27" s="18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>
        <f t="shared" si="12"/>
        <v>0</v>
      </c>
      <c r="AF27" s="15"/>
      <c r="AG27" s="15"/>
      <c r="AH27" s="16">
        <f t="shared" si="13"/>
        <v>0</v>
      </c>
      <c r="AI27" s="1"/>
      <c r="AJ27" s="1"/>
      <c r="AK27" s="1"/>
      <c r="AL27" s="29">
        <f t="shared" si="14"/>
        <v>0</v>
      </c>
      <c r="AM27" s="32">
        <f t="shared" si="15"/>
        <v>0</v>
      </c>
      <c r="AN27" s="32">
        <f>D27</f>
        <v>0</v>
      </c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>
        <f t="shared" si="17"/>
        <v>0</v>
      </c>
      <c r="BN27" s="15"/>
      <c r="BO27" s="15"/>
      <c r="BP27" s="15">
        <f t="shared" si="18"/>
        <v>0</v>
      </c>
      <c r="BQ27" s="15">
        <f t="shared" si="19"/>
        <v>0</v>
      </c>
      <c r="BR27" s="16">
        <f t="shared" si="20"/>
        <v>0</v>
      </c>
      <c r="BS27" s="90">
        <v>22</v>
      </c>
    </row>
    <row r="28" spans="1:71">
      <c r="A28" s="22"/>
      <c r="B28" s="14"/>
      <c r="C28" s="14"/>
      <c r="D28" s="14"/>
      <c r="E28" s="14"/>
      <c r="F28" s="14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>
        <f t="shared" ref="AE28:AE34" si="21">SUM(G28:AD28)</f>
        <v>0</v>
      </c>
      <c r="AF28" s="15"/>
      <c r="AG28" s="15"/>
      <c r="AH28" s="16">
        <f t="shared" ref="AH28:AH34" si="22">SUM(AE28:AG28)</f>
        <v>0</v>
      </c>
      <c r="AI28" s="1"/>
      <c r="AJ28" s="1"/>
      <c r="AK28" s="1"/>
      <c r="AL28" s="29">
        <f t="shared" ref="AL28:AM34" si="23">A28</f>
        <v>0</v>
      </c>
      <c r="AM28" s="32">
        <f t="shared" si="23"/>
        <v>0</v>
      </c>
      <c r="AN28" s="32">
        <f t="shared" ref="AN28:AN34" si="24">D28</f>
        <v>0</v>
      </c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>
        <f t="shared" ref="BM28:BM34" si="25">SUM(AO28:BL28)</f>
        <v>0</v>
      </c>
      <c r="BN28" s="15"/>
      <c r="BO28" s="15"/>
      <c r="BP28" s="15">
        <f t="shared" ref="BP28:BP34" si="26">SUM(BM28:BO28)</f>
        <v>0</v>
      </c>
      <c r="BQ28" s="15">
        <f t="shared" ref="BQ28:BQ34" si="27">AH28</f>
        <v>0</v>
      </c>
      <c r="BR28" s="16">
        <f t="shared" ref="BR28:BR34" si="28">BP28+BQ28</f>
        <v>0</v>
      </c>
      <c r="BS28" s="90">
        <v>23</v>
      </c>
    </row>
    <row r="29" spans="1:71">
      <c r="A29" s="22"/>
      <c r="B29" s="14"/>
      <c r="C29" s="14"/>
      <c r="D29" s="14"/>
      <c r="E29" s="14"/>
      <c r="F29" s="14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>
        <f t="shared" si="21"/>
        <v>0</v>
      </c>
      <c r="AF29" s="15"/>
      <c r="AG29" s="15"/>
      <c r="AH29" s="16">
        <f t="shared" si="22"/>
        <v>0</v>
      </c>
      <c r="AI29" s="1"/>
      <c r="AJ29" s="1"/>
      <c r="AK29" s="1"/>
      <c r="AL29" s="29">
        <f t="shared" si="23"/>
        <v>0</v>
      </c>
      <c r="AM29" s="32">
        <f t="shared" si="23"/>
        <v>0</v>
      </c>
      <c r="AN29" s="32">
        <f t="shared" si="24"/>
        <v>0</v>
      </c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>
        <f t="shared" si="25"/>
        <v>0</v>
      </c>
      <c r="BN29" s="15"/>
      <c r="BO29" s="15"/>
      <c r="BP29" s="15">
        <f t="shared" si="26"/>
        <v>0</v>
      </c>
      <c r="BQ29" s="15">
        <f t="shared" si="27"/>
        <v>0</v>
      </c>
      <c r="BR29" s="16">
        <f t="shared" si="28"/>
        <v>0</v>
      </c>
      <c r="BS29" s="90">
        <v>24</v>
      </c>
    </row>
    <row r="30" spans="1:71">
      <c r="A30" s="22"/>
      <c r="B30" s="14"/>
      <c r="C30" s="14"/>
      <c r="D30" s="14"/>
      <c r="E30" s="14"/>
      <c r="F30" s="14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7"/>
      <c r="S30" s="17"/>
      <c r="T30" s="17"/>
      <c r="U30" s="17"/>
      <c r="V30" s="11"/>
      <c r="W30" s="11"/>
      <c r="X30" s="11"/>
      <c r="Y30" s="11"/>
      <c r="Z30" s="11"/>
      <c r="AA30" s="11"/>
      <c r="AB30" s="11"/>
      <c r="AC30" s="11"/>
      <c r="AD30" s="11"/>
      <c r="AE30" s="11">
        <f t="shared" si="21"/>
        <v>0</v>
      </c>
      <c r="AF30" s="15"/>
      <c r="AG30" s="15"/>
      <c r="AH30" s="16">
        <f t="shared" si="22"/>
        <v>0</v>
      </c>
      <c r="AI30" s="1"/>
      <c r="AJ30" s="1"/>
      <c r="AK30" s="1"/>
      <c r="AL30" s="29">
        <f t="shared" si="23"/>
        <v>0</v>
      </c>
      <c r="AM30" s="32">
        <f t="shared" si="23"/>
        <v>0</v>
      </c>
      <c r="AN30" s="32">
        <f t="shared" si="24"/>
        <v>0</v>
      </c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>
        <f t="shared" si="25"/>
        <v>0</v>
      </c>
      <c r="BN30" s="15"/>
      <c r="BO30" s="15"/>
      <c r="BP30" s="15">
        <f t="shared" si="26"/>
        <v>0</v>
      </c>
      <c r="BQ30" s="15">
        <f t="shared" si="27"/>
        <v>0</v>
      </c>
      <c r="BR30" s="16">
        <f t="shared" si="28"/>
        <v>0</v>
      </c>
      <c r="BS30" s="90">
        <v>25</v>
      </c>
    </row>
    <row r="31" spans="1:71">
      <c r="A31" s="22"/>
      <c r="B31" s="14"/>
      <c r="C31" s="14"/>
      <c r="D31" s="14"/>
      <c r="E31" s="14"/>
      <c r="F31" s="14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>
        <f t="shared" si="21"/>
        <v>0</v>
      </c>
      <c r="AF31" s="15"/>
      <c r="AG31" s="15"/>
      <c r="AH31" s="16">
        <f t="shared" si="22"/>
        <v>0</v>
      </c>
      <c r="AI31" s="1"/>
      <c r="AJ31" s="1"/>
      <c r="AK31" s="1"/>
      <c r="AL31" s="29">
        <f t="shared" si="23"/>
        <v>0</v>
      </c>
      <c r="AM31" s="32">
        <f t="shared" si="23"/>
        <v>0</v>
      </c>
      <c r="AN31" s="32">
        <f t="shared" si="24"/>
        <v>0</v>
      </c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>
        <f t="shared" si="25"/>
        <v>0</v>
      </c>
      <c r="BN31" s="15"/>
      <c r="BO31" s="15"/>
      <c r="BP31" s="15">
        <f t="shared" si="26"/>
        <v>0</v>
      </c>
      <c r="BQ31" s="15">
        <f t="shared" si="27"/>
        <v>0</v>
      </c>
      <c r="BR31" s="16">
        <f t="shared" si="28"/>
        <v>0</v>
      </c>
      <c r="BS31" s="90">
        <v>26</v>
      </c>
    </row>
    <row r="32" spans="1:71">
      <c r="A32" s="22"/>
      <c r="B32" s="14"/>
      <c r="C32" s="14"/>
      <c r="D32" s="14"/>
      <c r="E32" s="14"/>
      <c r="F32" s="14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>
        <f t="shared" si="21"/>
        <v>0</v>
      </c>
      <c r="AF32" s="15"/>
      <c r="AG32" s="15"/>
      <c r="AH32" s="16">
        <f t="shared" si="22"/>
        <v>0</v>
      </c>
      <c r="AI32" s="1"/>
      <c r="AJ32" s="1"/>
      <c r="AK32" s="1"/>
      <c r="AL32" s="29">
        <f t="shared" si="23"/>
        <v>0</v>
      </c>
      <c r="AM32" s="32">
        <f t="shared" si="23"/>
        <v>0</v>
      </c>
      <c r="AN32" s="32">
        <f t="shared" si="24"/>
        <v>0</v>
      </c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>
        <f t="shared" si="25"/>
        <v>0</v>
      </c>
      <c r="BN32" s="15"/>
      <c r="BO32" s="15"/>
      <c r="BP32" s="15">
        <f t="shared" si="26"/>
        <v>0</v>
      </c>
      <c r="BQ32" s="15">
        <f t="shared" si="27"/>
        <v>0</v>
      </c>
      <c r="BR32" s="16">
        <f t="shared" si="28"/>
        <v>0</v>
      </c>
      <c r="BS32" s="90">
        <v>27</v>
      </c>
    </row>
    <row r="33" spans="1:71">
      <c r="A33" s="22"/>
      <c r="B33" s="14"/>
      <c r="C33" s="14"/>
      <c r="D33" s="14"/>
      <c r="E33" s="14"/>
      <c r="F33" s="14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>
        <f t="shared" si="21"/>
        <v>0</v>
      </c>
      <c r="AF33" s="15"/>
      <c r="AG33" s="15"/>
      <c r="AH33" s="16">
        <f t="shared" si="22"/>
        <v>0</v>
      </c>
      <c r="AI33" s="1"/>
      <c r="AJ33" s="1"/>
      <c r="AK33" s="1"/>
      <c r="AL33" s="29">
        <f t="shared" si="23"/>
        <v>0</v>
      </c>
      <c r="AM33" s="32">
        <f t="shared" si="23"/>
        <v>0</v>
      </c>
      <c r="AN33" s="32">
        <f t="shared" si="24"/>
        <v>0</v>
      </c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>
        <f t="shared" si="25"/>
        <v>0</v>
      </c>
      <c r="BN33" s="15"/>
      <c r="BO33" s="15"/>
      <c r="BP33" s="15">
        <f t="shared" si="26"/>
        <v>0</v>
      </c>
      <c r="BQ33" s="15">
        <f t="shared" si="27"/>
        <v>0</v>
      </c>
      <c r="BR33" s="16">
        <f t="shared" si="28"/>
        <v>0</v>
      </c>
      <c r="BS33" s="90">
        <v>28</v>
      </c>
    </row>
    <row r="34" spans="1:71">
      <c r="A34" s="22"/>
      <c r="B34" s="14"/>
      <c r="C34" s="14"/>
      <c r="D34" s="14"/>
      <c r="E34" s="14"/>
      <c r="F34" s="14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>
        <f t="shared" si="21"/>
        <v>0</v>
      </c>
      <c r="AF34" s="15"/>
      <c r="AG34" s="15"/>
      <c r="AH34" s="16">
        <f t="shared" si="22"/>
        <v>0</v>
      </c>
      <c r="AI34" s="1"/>
      <c r="AJ34" s="1"/>
      <c r="AK34" s="1"/>
      <c r="AL34" s="29">
        <f t="shared" si="23"/>
        <v>0</v>
      </c>
      <c r="AM34" s="32">
        <f t="shared" si="23"/>
        <v>0</v>
      </c>
      <c r="AN34" s="32">
        <f t="shared" si="24"/>
        <v>0</v>
      </c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>
        <f t="shared" si="25"/>
        <v>0</v>
      </c>
      <c r="BN34" s="15"/>
      <c r="BO34" s="15"/>
      <c r="BP34" s="15">
        <f t="shared" si="26"/>
        <v>0</v>
      </c>
      <c r="BQ34" s="15">
        <f t="shared" si="27"/>
        <v>0</v>
      </c>
      <c r="BR34" s="16">
        <f t="shared" si="28"/>
        <v>0</v>
      </c>
      <c r="BS34" s="90">
        <v>29</v>
      </c>
    </row>
    <row r="35" spans="1:71">
      <c r="BS35" s="83"/>
    </row>
    <row r="36" spans="1:71">
      <c r="BS36" s="83"/>
    </row>
    <row r="37" spans="1:71">
      <c r="BS37" s="83"/>
    </row>
    <row r="38" spans="1:71">
      <c r="B38" s="91" t="s">
        <v>24</v>
      </c>
      <c r="BS38" s="83"/>
    </row>
    <row r="39" spans="1:71">
      <c r="BS39" s="83"/>
    </row>
  </sheetData>
  <sortState ref="A6:BR18">
    <sortCondition ref="BR6:BR18"/>
  </sortState>
  <pageMargins left="0.70866141732283472" right="0.70866141732283472" top="0.74803149606299213" bottom="0.74803149606299213" header="0.31496062992125984" footer="0.31496062992125984"/>
  <pageSetup paperSize="9" scale="75" fitToWidth="2" orientation="landscape" r:id="rId1"/>
  <headerFooter>
    <oddHeader>&amp;CTwentecup Finale 2017 2018 Delden
Enkelspan Paard</oddHeader>
    <oddFooter xml:space="preserve">&amp;L&amp;D&amp;T
&amp;C&amp;P
&amp;R&amp;F
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7"/>
  <sheetViews>
    <sheetView zoomScale="110" zoomScaleNormal="110" workbookViewId="0">
      <selection sqref="A1:BT13"/>
    </sheetView>
  </sheetViews>
  <sheetFormatPr defaultRowHeight="12.75"/>
  <cols>
    <col min="2" max="2" width="19" customWidth="1"/>
    <col min="3" max="3" width="18.28515625" hidden="1" customWidth="1"/>
    <col min="4" max="4" width="13.140625" customWidth="1"/>
    <col min="5" max="5" width="13" hidden="1" customWidth="1"/>
    <col min="6" max="6" width="18.42578125" hidden="1" customWidth="1"/>
    <col min="7" max="21" width="2.7109375" customWidth="1"/>
    <col min="22" max="24" width="3.28515625" customWidth="1"/>
    <col min="25" max="27" width="2.7109375" customWidth="1"/>
    <col min="28" max="28" width="3.140625" customWidth="1"/>
    <col min="29" max="29" width="3.28515625" customWidth="1"/>
    <col min="30" max="30" width="2.7109375" customWidth="1"/>
    <col min="39" max="39" width="17.85546875" customWidth="1"/>
    <col min="40" max="40" width="0" hidden="1" customWidth="1"/>
    <col min="41" max="41" width="12.7109375" customWidth="1"/>
    <col min="42" max="56" width="2.7109375" customWidth="1"/>
    <col min="57" max="57" width="3.28515625" customWidth="1"/>
    <col min="58" max="59" width="3.5703125" customWidth="1"/>
    <col min="60" max="62" width="2.7109375" customWidth="1"/>
    <col min="63" max="63" width="3.28515625" customWidth="1"/>
    <col min="64" max="64" width="3.140625" customWidth="1"/>
    <col min="65" max="65" width="2.7109375" customWidth="1"/>
  </cols>
  <sheetData>
    <row r="1" spans="1:72">
      <c r="A1" s="19"/>
      <c r="B1" s="1"/>
      <c r="C1" s="1"/>
      <c r="D1" s="2" t="s">
        <v>65</v>
      </c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9"/>
      <c r="AM1" s="1"/>
      <c r="AN1" s="2" t="s">
        <v>27</v>
      </c>
      <c r="AO1" s="2" t="str">
        <f>D1</f>
        <v>TWENTECUP FINALE 2017 2018 DELDEN</v>
      </c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85"/>
    </row>
    <row r="2" spans="1:72">
      <c r="A2" s="1"/>
      <c r="B2" s="1"/>
      <c r="C2" s="3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85"/>
    </row>
    <row r="3" spans="1:72">
      <c r="A3" s="19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 t="s">
        <v>0</v>
      </c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3" t="s">
        <v>1</v>
      </c>
      <c r="AF3" s="25" t="s">
        <v>2</v>
      </c>
      <c r="AG3" s="25" t="s">
        <v>3</v>
      </c>
      <c r="AH3" s="3" t="s">
        <v>4</v>
      </c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4" t="s">
        <v>1</v>
      </c>
      <c r="BO3" s="3" t="s">
        <v>2</v>
      </c>
      <c r="BP3" s="25" t="s">
        <v>3</v>
      </c>
      <c r="BQ3" s="3" t="s">
        <v>1</v>
      </c>
      <c r="BR3" s="3" t="s">
        <v>4</v>
      </c>
      <c r="BS3" s="3" t="s">
        <v>4</v>
      </c>
      <c r="BT3" s="24" t="s">
        <v>5</v>
      </c>
    </row>
    <row r="4" spans="1:72">
      <c r="A4" s="20"/>
      <c r="B4" s="20" t="s">
        <v>28</v>
      </c>
      <c r="C4" s="28"/>
      <c r="D4" s="5"/>
      <c r="E4" s="5"/>
      <c r="F4" s="5"/>
      <c r="G4" s="7" t="s">
        <v>7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6"/>
      <c r="AE4" s="8" t="s">
        <v>8</v>
      </c>
      <c r="AF4" s="26" t="s">
        <v>9</v>
      </c>
      <c r="AG4" s="26" t="s">
        <v>1</v>
      </c>
      <c r="AH4" s="8" t="s">
        <v>10</v>
      </c>
      <c r="AI4" s="1"/>
      <c r="AJ4" s="1"/>
      <c r="AK4" s="1"/>
      <c r="AL4" s="20"/>
      <c r="AM4" s="20" t="str">
        <f>B4</f>
        <v>RUBRIEK TWEESPAN PAARD</v>
      </c>
      <c r="AN4" s="5"/>
      <c r="AO4" s="7" t="s">
        <v>11</v>
      </c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9" t="s">
        <v>8</v>
      </c>
      <c r="BO4" s="8" t="s">
        <v>9</v>
      </c>
      <c r="BP4" s="26" t="s">
        <v>1</v>
      </c>
      <c r="BQ4" s="8" t="s">
        <v>8</v>
      </c>
      <c r="BR4" s="8" t="s">
        <v>10</v>
      </c>
      <c r="BS4" s="8" t="s">
        <v>10</v>
      </c>
      <c r="BT4" s="24"/>
    </row>
    <row r="5" spans="1:72">
      <c r="A5" s="21" t="s">
        <v>12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84">
        <v>1</v>
      </c>
      <c r="H5" s="84">
        <v>2</v>
      </c>
      <c r="I5" s="84">
        <v>3</v>
      </c>
      <c r="J5" s="84" t="s">
        <v>30</v>
      </c>
      <c r="K5" s="84" t="s">
        <v>31</v>
      </c>
      <c r="L5" s="84" t="s">
        <v>32</v>
      </c>
      <c r="M5" s="84" t="s">
        <v>33</v>
      </c>
      <c r="N5" s="84" t="s">
        <v>118</v>
      </c>
      <c r="O5" s="84">
        <v>5</v>
      </c>
      <c r="P5" s="84">
        <v>6</v>
      </c>
      <c r="Q5" s="84" t="s">
        <v>119</v>
      </c>
      <c r="R5" s="84" t="s">
        <v>31</v>
      </c>
      <c r="S5" s="84" t="s">
        <v>32</v>
      </c>
      <c r="T5" s="84">
        <v>8</v>
      </c>
      <c r="U5" s="84">
        <v>9</v>
      </c>
      <c r="V5" s="84">
        <v>10</v>
      </c>
      <c r="W5" s="84" t="s">
        <v>121</v>
      </c>
      <c r="X5" s="84" t="s">
        <v>31</v>
      </c>
      <c r="Y5" s="84" t="s">
        <v>32</v>
      </c>
      <c r="Z5" s="84" t="s">
        <v>33</v>
      </c>
      <c r="AA5" s="84" t="s">
        <v>118</v>
      </c>
      <c r="AB5" s="84">
        <v>12</v>
      </c>
      <c r="AC5" s="84">
        <v>13</v>
      </c>
      <c r="AD5" s="84"/>
      <c r="AE5" s="12" t="s">
        <v>18</v>
      </c>
      <c r="AF5" s="27" t="s">
        <v>19</v>
      </c>
      <c r="AG5" s="27" t="s">
        <v>20</v>
      </c>
      <c r="AH5" s="12" t="s">
        <v>21</v>
      </c>
      <c r="AI5" s="1"/>
      <c r="AJ5" s="1"/>
      <c r="AK5" s="1"/>
      <c r="AL5" s="21" t="s">
        <v>12</v>
      </c>
      <c r="AM5" s="10" t="s">
        <v>13</v>
      </c>
      <c r="AN5" s="10" t="s">
        <v>15</v>
      </c>
      <c r="AO5" s="84"/>
      <c r="AP5" s="84">
        <f>G5</f>
        <v>1</v>
      </c>
      <c r="AQ5" s="84">
        <f t="shared" ref="AQ5:BL5" si="0">H5</f>
        <v>2</v>
      </c>
      <c r="AR5" s="84">
        <f t="shared" si="0"/>
        <v>3</v>
      </c>
      <c r="AS5" s="84" t="str">
        <f t="shared" si="0"/>
        <v>4a</v>
      </c>
      <c r="AT5" s="84" t="str">
        <f t="shared" si="0"/>
        <v>b</v>
      </c>
      <c r="AU5" s="84" t="str">
        <f t="shared" si="0"/>
        <v>c</v>
      </c>
      <c r="AV5" s="84" t="str">
        <f t="shared" si="0"/>
        <v>d</v>
      </c>
      <c r="AW5" s="84" t="str">
        <f t="shared" si="0"/>
        <v>e</v>
      </c>
      <c r="AX5" s="84">
        <f t="shared" si="0"/>
        <v>5</v>
      </c>
      <c r="AY5" s="84">
        <f t="shared" si="0"/>
        <v>6</v>
      </c>
      <c r="AZ5" s="84" t="str">
        <f t="shared" si="0"/>
        <v>7a</v>
      </c>
      <c r="BA5" s="84" t="str">
        <f t="shared" si="0"/>
        <v>b</v>
      </c>
      <c r="BB5" s="84" t="str">
        <f t="shared" si="0"/>
        <v>c</v>
      </c>
      <c r="BC5" s="84">
        <f t="shared" si="0"/>
        <v>8</v>
      </c>
      <c r="BD5" s="84">
        <f t="shared" si="0"/>
        <v>9</v>
      </c>
      <c r="BE5" s="84">
        <f t="shared" si="0"/>
        <v>10</v>
      </c>
      <c r="BF5" s="84" t="str">
        <f t="shared" si="0"/>
        <v>11a</v>
      </c>
      <c r="BG5" s="84" t="str">
        <f t="shared" si="0"/>
        <v>b</v>
      </c>
      <c r="BH5" s="84" t="str">
        <f t="shared" si="0"/>
        <v>c</v>
      </c>
      <c r="BI5" s="84" t="str">
        <f t="shared" si="0"/>
        <v>d</v>
      </c>
      <c r="BJ5" s="84" t="str">
        <f t="shared" si="0"/>
        <v>e</v>
      </c>
      <c r="BK5" s="84">
        <f t="shared" si="0"/>
        <v>12</v>
      </c>
      <c r="BL5" s="84">
        <f t="shared" si="0"/>
        <v>13</v>
      </c>
      <c r="BM5" s="84">
        <f t="shared" ref="BM5" si="1">AD5</f>
        <v>0</v>
      </c>
      <c r="BN5" s="13" t="s">
        <v>18</v>
      </c>
      <c r="BO5" s="12" t="s">
        <v>19</v>
      </c>
      <c r="BP5" s="27" t="s">
        <v>20</v>
      </c>
      <c r="BQ5" s="12" t="s">
        <v>22</v>
      </c>
      <c r="BR5" s="12" t="s">
        <v>21</v>
      </c>
      <c r="BS5" s="12" t="s">
        <v>23</v>
      </c>
      <c r="BT5" s="24"/>
    </row>
    <row r="6" spans="1:72">
      <c r="A6" s="157"/>
      <c r="B6" s="101" t="s">
        <v>108</v>
      </c>
      <c r="C6" s="101"/>
      <c r="D6" s="101"/>
      <c r="E6" s="11"/>
      <c r="F6" s="11"/>
      <c r="G6" s="18"/>
      <c r="H6" s="18"/>
      <c r="I6" s="18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>
        <f t="shared" ref="AE6:AE13" si="2">SUM(G6:AD6)</f>
        <v>0</v>
      </c>
      <c r="AF6" s="15">
        <v>165.68</v>
      </c>
      <c r="AG6" s="15"/>
      <c r="AH6" s="16">
        <f t="shared" ref="AH6:AH13" si="3">SUM(AE6:AG6)</f>
        <v>165.68</v>
      </c>
      <c r="AI6" s="1"/>
      <c r="AJ6" s="1"/>
      <c r="AK6" s="1"/>
      <c r="AL6" s="29">
        <f t="shared" ref="AL6:AM13" si="4">A6</f>
        <v>0</v>
      </c>
      <c r="AM6" s="103" t="str">
        <f t="shared" si="4"/>
        <v xml:space="preserve">Alfonds Engbers </v>
      </c>
      <c r="AN6" s="102"/>
      <c r="AO6" s="102">
        <f t="shared" ref="AO6:AO13" si="5">D6</f>
        <v>0</v>
      </c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>
        <f t="shared" ref="BN6:BN32" si="6">SUM(AO6:BM6)</f>
        <v>0</v>
      </c>
      <c r="BO6" s="15">
        <v>154.71</v>
      </c>
      <c r="BP6" s="15"/>
      <c r="BQ6" s="15">
        <f t="shared" ref="BQ6:BQ13" si="7">SUM(BN6:BP6)</f>
        <v>154.71</v>
      </c>
      <c r="BR6" s="15">
        <f t="shared" ref="BR6:BR13" si="8">AH6</f>
        <v>165.68</v>
      </c>
      <c r="BS6" s="16">
        <f t="shared" ref="BS6:BS13" si="9">BQ6+BR6</f>
        <v>320.39</v>
      </c>
      <c r="BT6" s="86">
        <v>1</v>
      </c>
    </row>
    <row r="7" spans="1:72">
      <c r="A7" s="115"/>
      <c r="B7" s="75" t="s">
        <v>103</v>
      </c>
      <c r="C7" s="101"/>
      <c r="D7" s="75"/>
      <c r="E7" s="32"/>
      <c r="F7" s="32"/>
      <c r="G7" s="18"/>
      <c r="H7" s="18"/>
      <c r="I7" s="18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>
        <v>5</v>
      </c>
      <c r="AD7" s="11"/>
      <c r="AE7" s="11">
        <f t="shared" si="2"/>
        <v>5</v>
      </c>
      <c r="AF7" s="15">
        <v>168.67</v>
      </c>
      <c r="AG7" s="15"/>
      <c r="AH7" s="16">
        <f t="shared" si="3"/>
        <v>173.67</v>
      </c>
      <c r="AI7" s="1"/>
      <c r="AJ7" s="1"/>
      <c r="AK7" s="1"/>
      <c r="AL7" s="29">
        <f t="shared" si="4"/>
        <v>0</v>
      </c>
      <c r="AM7" s="103" t="str">
        <f t="shared" si="4"/>
        <v xml:space="preserve">Roy Ankone </v>
      </c>
      <c r="AN7" s="102"/>
      <c r="AO7" s="102">
        <f t="shared" si="5"/>
        <v>0</v>
      </c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>
        <v>5</v>
      </c>
      <c r="BD7" s="11"/>
      <c r="BE7" s="11">
        <v>5</v>
      </c>
      <c r="BF7" s="11"/>
      <c r="BG7" s="11"/>
      <c r="BH7" s="11"/>
      <c r="BI7" s="11"/>
      <c r="BJ7" s="11"/>
      <c r="BK7" s="11"/>
      <c r="BL7" s="11"/>
      <c r="BM7" s="11"/>
      <c r="BN7" s="11">
        <f t="shared" si="6"/>
        <v>10</v>
      </c>
      <c r="BO7" s="15">
        <v>156</v>
      </c>
      <c r="BP7" s="15"/>
      <c r="BQ7" s="15">
        <f t="shared" si="7"/>
        <v>166</v>
      </c>
      <c r="BR7" s="15">
        <f t="shared" si="8"/>
        <v>173.67</v>
      </c>
      <c r="BS7" s="16">
        <f t="shared" si="9"/>
        <v>339.66999999999996</v>
      </c>
      <c r="BT7" s="87">
        <v>2</v>
      </c>
    </row>
    <row r="8" spans="1:72">
      <c r="A8" s="115"/>
      <c r="B8" s="75" t="s">
        <v>107</v>
      </c>
      <c r="C8" s="101"/>
      <c r="D8" s="75"/>
      <c r="E8" s="11"/>
      <c r="F8" s="11"/>
      <c r="G8" s="18"/>
      <c r="H8" s="18"/>
      <c r="I8" s="18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>
        <f t="shared" si="2"/>
        <v>0</v>
      </c>
      <c r="AF8" s="15">
        <v>172.36</v>
      </c>
      <c r="AG8" s="15"/>
      <c r="AH8" s="16">
        <f t="shared" si="3"/>
        <v>172.36</v>
      </c>
      <c r="AI8" s="1"/>
      <c r="AJ8" s="1"/>
      <c r="AK8" s="1"/>
      <c r="AL8" s="29">
        <f t="shared" si="4"/>
        <v>0</v>
      </c>
      <c r="AM8" s="103" t="str">
        <f t="shared" si="4"/>
        <v xml:space="preserve">Patrick Harink </v>
      </c>
      <c r="AN8" s="102"/>
      <c r="AO8" s="102">
        <f t="shared" si="5"/>
        <v>0</v>
      </c>
      <c r="AP8" s="11"/>
      <c r="AQ8" s="11"/>
      <c r="AR8" s="11"/>
      <c r="AS8" s="11"/>
      <c r="AT8" s="11"/>
      <c r="AU8" s="11">
        <v>5</v>
      </c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>
        <v>5</v>
      </c>
      <c r="BH8" s="11"/>
      <c r="BI8" s="11"/>
      <c r="BJ8" s="11"/>
      <c r="BK8" s="11"/>
      <c r="BL8" s="11"/>
      <c r="BM8" s="11"/>
      <c r="BN8" s="11">
        <f t="shared" si="6"/>
        <v>10</v>
      </c>
      <c r="BO8" s="15">
        <v>164.85</v>
      </c>
      <c r="BP8" s="15"/>
      <c r="BQ8" s="15">
        <f t="shared" si="7"/>
        <v>174.85</v>
      </c>
      <c r="BR8" s="15">
        <f t="shared" si="8"/>
        <v>172.36</v>
      </c>
      <c r="BS8" s="16">
        <f t="shared" si="9"/>
        <v>347.21000000000004</v>
      </c>
      <c r="BT8" s="88">
        <v>3</v>
      </c>
    </row>
    <row r="9" spans="1:72">
      <c r="A9" s="115"/>
      <c r="B9" s="75" t="s">
        <v>104</v>
      </c>
      <c r="C9" s="102"/>
      <c r="D9" s="75"/>
      <c r="E9" s="32"/>
      <c r="F9" s="32"/>
      <c r="G9" s="18"/>
      <c r="H9" s="18"/>
      <c r="I9" s="18">
        <v>5</v>
      </c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>
        <v>5</v>
      </c>
      <c r="V9" s="11"/>
      <c r="W9" s="11"/>
      <c r="X9" s="11"/>
      <c r="Y9" s="11"/>
      <c r="Z9" s="11"/>
      <c r="AA9" s="11"/>
      <c r="AB9" s="11"/>
      <c r="AC9" s="11"/>
      <c r="AD9" s="11"/>
      <c r="AE9" s="11">
        <f t="shared" si="2"/>
        <v>10</v>
      </c>
      <c r="AF9" s="15">
        <v>154.44</v>
      </c>
      <c r="AG9" s="15"/>
      <c r="AH9" s="16">
        <f t="shared" si="3"/>
        <v>164.44</v>
      </c>
      <c r="AI9" s="1"/>
      <c r="AJ9" s="1"/>
      <c r="AK9" s="1"/>
      <c r="AL9" s="29">
        <f t="shared" si="4"/>
        <v>0</v>
      </c>
      <c r="AM9" s="103" t="str">
        <f t="shared" si="4"/>
        <v xml:space="preserve">Renate Hofkes </v>
      </c>
      <c r="AN9" s="102"/>
      <c r="AO9" s="102">
        <f t="shared" si="5"/>
        <v>0</v>
      </c>
      <c r="AP9" s="11"/>
      <c r="AQ9" s="11"/>
      <c r="AR9" s="11">
        <v>5</v>
      </c>
      <c r="AS9" s="11"/>
      <c r="AT9" s="11">
        <v>5</v>
      </c>
      <c r="AU9" s="11"/>
      <c r="AV9" s="11"/>
      <c r="AW9" s="11">
        <v>5</v>
      </c>
      <c r="AX9" s="11"/>
      <c r="AY9" s="11"/>
      <c r="AZ9" s="11"/>
      <c r="BA9" s="11"/>
      <c r="BB9" s="11"/>
      <c r="BC9" s="11">
        <v>5</v>
      </c>
      <c r="BD9" s="11"/>
      <c r="BE9" s="11"/>
      <c r="BF9" s="11">
        <v>5</v>
      </c>
      <c r="BG9" s="11"/>
      <c r="BH9" s="11">
        <v>5</v>
      </c>
      <c r="BI9" s="11"/>
      <c r="BJ9" s="11"/>
      <c r="BK9" s="11"/>
      <c r="BL9" s="11"/>
      <c r="BM9" s="11"/>
      <c r="BN9" s="11">
        <f t="shared" si="6"/>
        <v>30</v>
      </c>
      <c r="BO9" s="15">
        <v>169.53</v>
      </c>
      <c r="BP9" s="15"/>
      <c r="BQ9" s="15">
        <f t="shared" si="7"/>
        <v>199.53</v>
      </c>
      <c r="BR9" s="15">
        <f t="shared" si="8"/>
        <v>164.44</v>
      </c>
      <c r="BS9" s="16">
        <f t="shared" si="9"/>
        <v>363.97</v>
      </c>
      <c r="BT9" s="89">
        <v>4</v>
      </c>
    </row>
    <row r="10" spans="1:72">
      <c r="A10" s="115">
        <v>6</v>
      </c>
      <c r="B10" s="75" t="s">
        <v>106</v>
      </c>
      <c r="C10" s="102"/>
      <c r="D10" s="75"/>
      <c r="E10" s="32"/>
      <c r="F10" s="93"/>
      <c r="G10" s="18"/>
      <c r="H10" s="18"/>
      <c r="I10" s="18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>
        <v>5</v>
      </c>
      <c r="W10" s="11"/>
      <c r="X10" s="11"/>
      <c r="Y10" s="11"/>
      <c r="Z10" s="11"/>
      <c r="AA10" s="11"/>
      <c r="AB10" s="11"/>
      <c r="AC10" s="11"/>
      <c r="AD10" s="11"/>
      <c r="AE10" s="11">
        <f t="shared" si="2"/>
        <v>5</v>
      </c>
      <c r="AF10" s="15">
        <v>181</v>
      </c>
      <c r="AG10" s="15">
        <v>10</v>
      </c>
      <c r="AH10" s="16">
        <f t="shared" si="3"/>
        <v>196</v>
      </c>
      <c r="AI10" s="1"/>
      <c r="AJ10" s="1"/>
      <c r="AK10" s="1"/>
      <c r="AL10" s="29">
        <f t="shared" si="4"/>
        <v>6</v>
      </c>
      <c r="AM10" s="103" t="str">
        <f t="shared" si="4"/>
        <v>Martin Brummer</v>
      </c>
      <c r="AN10" s="102"/>
      <c r="AO10" s="102">
        <f t="shared" si="5"/>
        <v>0</v>
      </c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>
        <f t="shared" si="6"/>
        <v>0</v>
      </c>
      <c r="BO10" s="15">
        <v>174.78</v>
      </c>
      <c r="BP10" s="15"/>
      <c r="BQ10" s="15">
        <f t="shared" si="7"/>
        <v>174.78</v>
      </c>
      <c r="BR10" s="15">
        <f t="shared" si="8"/>
        <v>196</v>
      </c>
      <c r="BS10" s="16">
        <f t="shared" si="9"/>
        <v>370.78</v>
      </c>
      <c r="BT10" s="90">
        <v>5</v>
      </c>
    </row>
    <row r="11" spans="1:72">
      <c r="A11" s="115">
        <v>3286</v>
      </c>
      <c r="B11" s="75" t="s">
        <v>101</v>
      </c>
      <c r="C11" s="102"/>
      <c r="D11" s="75"/>
      <c r="E11" s="32"/>
      <c r="F11" s="32"/>
      <c r="G11" s="18"/>
      <c r="H11" s="18"/>
      <c r="I11" s="18"/>
      <c r="J11" s="11"/>
      <c r="K11" s="11">
        <v>5</v>
      </c>
      <c r="L11" s="11"/>
      <c r="M11" s="11"/>
      <c r="N11" s="11"/>
      <c r="O11" s="11"/>
      <c r="P11" s="11"/>
      <c r="Q11" s="11"/>
      <c r="R11" s="11"/>
      <c r="S11" s="11"/>
      <c r="T11" s="11"/>
      <c r="U11" s="11">
        <v>5</v>
      </c>
      <c r="V11" s="11"/>
      <c r="W11" s="11">
        <v>5</v>
      </c>
      <c r="X11" s="11"/>
      <c r="Y11" s="11"/>
      <c r="Z11" s="11"/>
      <c r="AA11" s="11"/>
      <c r="AB11" s="11"/>
      <c r="AC11" s="11"/>
      <c r="AD11" s="11"/>
      <c r="AE11" s="11">
        <f t="shared" si="2"/>
        <v>15</v>
      </c>
      <c r="AF11" s="15">
        <v>188.17</v>
      </c>
      <c r="AG11" s="15"/>
      <c r="AH11" s="16">
        <f t="shared" si="3"/>
        <v>203.17</v>
      </c>
      <c r="AI11" s="1"/>
      <c r="AJ11" s="1"/>
      <c r="AK11" s="1"/>
      <c r="AL11" s="29">
        <f t="shared" si="4"/>
        <v>3286</v>
      </c>
      <c r="AM11" s="103" t="str">
        <f t="shared" si="4"/>
        <v xml:space="preserve">Nanne Oude Egbrink </v>
      </c>
      <c r="AN11" s="102"/>
      <c r="AO11" s="102">
        <f t="shared" si="5"/>
        <v>0</v>
      </c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>
        <f t="shared" si="6"/>
        <v>0</v>
      </c>
      <c r="BO11" s="15">
        <v>188.5</v>
      </c>
      <c r="BP11" s="15"/>
      <c r="BQ11" s="15">
        <f t="shared" si="7"/>
        <v>188.5</v>
      </c>
      <c r="BR11" s="15">
        <f t="shared" si="8"/>
        <v>203.17</v>
      </c>
      <c r="BS11" s="16">
        <f t="shared" si="9"/>
        <v>391.66999999999996</v>
      </c>
      <c r="BT11" s="90">
        <v>6</v>
      </c>
    </row>
    <row r="12" spans="1:72">
      <c r="A12" s="115">
        <v>5</v>
      </c>
      <c r="B12" s="75" t="s">
        <v>122</v>
      </c>
      <c r="C12" s="102"/>
      <c r="D12" s="75"/>
      <c r="E12" s="32"/>
      <c r="F12" s="32"/>
      <c r="G12" s="18"/>
      <c r="H12" s="18"/>
      <c r="I12" s="18"/>
      <c r="J12" s="11"/>
      <c r="K12" s="11"/>
      <c r="L12" s="11"/>
      <c r="M12" s="11"/>
      <c r="N12" s="11"/>
      <c r="O12" s="11">
        <v>5</v>
      </c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>
        <v>5</v>
      </c>
      <c r="AC12" s="11"/>
      <c r="AD12" s="11"/>
      <c r="AE12" s="11">
        <f t="shared" si="2"/>
        <v>10</v>
      </c>
      <c r="AF12" s="15">
        <v>189.9</v>
      </c>
      <c r="AG12" s="15">
        <v>10</v>
      </c>
      <c r="AH12" s="16">
        <f t="shared" si="3"/>
        <v>209.9</v>
      </c>
      <c r="AI12" s="1"/>
      <c r="AJ12" s="1"/>
      <c r="AK12" s="1"/>
      <c r="AL12" s="29">
        <f t="shared" si="4"/>
        <v>5</v>
      </c>
      <c r="AM12" s="103" t="str">
        <f t="shared" si="4"/>
        <v>Maik Brummer</v>
      </c>
      <c r="AN12" s="102"/>
      <c r="AO12" s="102">
        <f t="shared" si="5"/>
        <v>0</v>
      </c>
      <c r="AP12" s="11"/>
      <c r="AQ12" s="11"/>
      <c r="AR12" s="11"/>
      <c r="AS12" s="11"/>
      <c r="AT12" s="11"/>
      <c r="AU12" s="11"/>
      <c r="AV12" s="11"/>
      <c r="AW12" s="11">
        <v>5</v>
      </c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>
        <f t="shared" si="6"/>
        <v>5</v>
      </c>
      <c r="BO12" s="15">
        <v>203.2</v>
      </c>
      <c r="BP12" s="15">
        <v>20</v>
      </c>
      <c r="BQ12" s="15">
        <f t="shared" si="7"/>
        <v>228.2</v>
      </c>
      <c r="BR12" s="15">
        <f t="shared" si="8"/>
        <v>209.9</v>
      </c>
      <c r="BS12" s="16">
        <f t="shared" si="9"/>
        <v>438.1</v>
      </c>
      <c r="BT12" s="90">
        <v>7</v>
      </c>
    </row>
    <row r="13" spans="1:72">
      <c r="A13" s="29">
        <v>4</v>
      </c>
      <c r="B13" s="75" t="s">
        <v>105</v>
      </c>
      <c r="C13" s="102"/>
      <c r="D13" s="75"/>
      <c r="E13" s="11"/>
      <c r="F13" s="11"/>
      <c r="G13" s="18"/>
      <c r="H13" s="18"/>
      <c r="I13" s="18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>
        <f t="shared" si="2"/>
        <v>0</v>
      </c>
      <c r="AF13" s="15">
        <v>99999</v>
      </c>
      <c r="AG13" s="15" t="s">
        <v>35</v>
      </c>
      <c r="AH13" s="16">
        <f t="shared" si="3"/>
        <v>99999</v>
      </c>
      <c r="AI13" s="1"/>
      <c r="AJ13" s="1"/>
      <c r="AK13" s="1"/>
      <c r="AL13" s="29">
        <f t="shared" si="4"/>
        <v>4</v>
      </c>
      <c r="AM13" s="103" t="str">
        <f t="shared" si="4"/>
        <v xml:space="preserve">Rainer Koop </v>
      </c>
      <c r="AN13" s="102"/>
      <c r="AO13" s="102">
        <f t="shared" si="5"/>
        <v>0</v>
      </c>
      <c r="AP13" s="11"/>
      <c r="AQ13" s="11">
        <v>5</v>
      </c>
      <c r="AR13" s="11">
        <v>5</v>
      </c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>
        <f t="shared" si="6"/>
        <v>10</v>
      </c>
      <c r="BO13" s="15">
        <v>99999</v>
      </c>
      <c r="BP13" s="15">
        <v>20</v>
      </c>
      <c r="BQ13" s="15">
        <f t="shared" si="7"/>
        <v>100029</v>
      </c>
      <c r="BR13" s="15">
        <f t="shared" si="8"/>
        <v>99999</v>
      </c>
      <c r="BS13" s="16">
        <f t="shared" si="9"/>
        <v>200028</v>
      </c>
      <c r="BT13" s="90">
        <v>8</v>
      </c>
    </row>
    <row r="14" spans="1:72">
      <c r="A14" s="29"/>
      <c r="B14" s="102"/>
      <c r="C14" s="102"/>
      <c r="D14" s="102"/>
      <c r="E14" s="32"/>
      <c r="F14" s="32"/>
      <c r="G14" s="18"/>
      <c r="H14" s="18"/>
      <c r="I14" s="18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>
        <f t="shared" ref="AE14" si="10">SUM(G14:AD14)</f>
        <v>0</v>
      </c>
      <c r="AF14" s="15"/>
      <c r="AG14" s="15"/>
      <c r="AH14" s="16">
        <f t="shared" ref="AH14" si="11">SUM(AE14:AG14)</f>
        <v>0</v>
      </c>
      <c r="AI14" s="1"/>
      <c r="AJ14" s="1"/>
      <c r="AK14" s="1"/>
      <c r="AL14" s="29">
        <f t="shared" ref="AL14:AL25" si="12">A14</f>
        <v>0</v>
      </c>
      <c r="AM14" s="103">
        <f t="shared" ref="AM14:AM25" si="13">B14</f>
        <v>0</v>
      </c>
      <c r="AN14" s="102"/>
      <c r="AO14" s="102">
        <f t="shared" ref="AO14:AO25" si="14">D14</f>
        <v>0</v>
      </c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>
        <f t="shared" si="6"/>
        <v>0</v>
      </c>
      <c r="BO14" s="15"/>
      <c r="BP14" s="15"/>
      <c r="BQ14" s="15">
        <f t="shared" ref="BQ14" si="15">SUM(BN14:BP14)</f>
        <v>0</v>
      </c>
      <c r="BR14" s="15">
        <f t="shared" ref="BR14" si="16">AH14</f>
        <v>0</v>
      </c>
      <c r="BS14" s="16">
        <f t="shared" ref="BS14" si="17">BQ14+BR14</f>
        <v>0</v>
      </c>
      <c r="BT14" s="90">
        <v>9</v>
      </c>
    </row>
    <row r="15" spans="1:72">
      <c r="A15" s="31"/>
      <c r="B15" s="151"/>
      <c r="D15" s="151"/>
      <c r="E15" s="32"/>
      <c r="F15" s="32"/>
      <c r="G15" s="18"/>
      <c r="H15" s="18"/>
      <c r="I15" s="18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>
        <f t="shared" ref="AE15:AE32" si="18">SUM(G15:AD15)</f>
        <v>0</v>
      </c>
      <c r="AF15" s="15"/>
      <c r="AG15" s="15"/>
      <c r="AH15" s="16">
        <f t="shared" ref="AH15:AH32" si="19">SUM(AE15:AG15)</f>
        <v>0</v>
      </c>
      <c r="AI15" s="1"/>
      <c r="AJ15" s="1"/>
      <c r="AK15" s="1"/>
      <c r="AL15" s="29">
        <f t="shared" si="12"/>
        <v>0</v>
      </c>
      <c r="AM15" s="103">
        <f t="shared" si="13"/>
        <v>0</v>
      </c>
      <c r="AN15" s="102"/>
      <c r="AO15" s="102">
        <f t="shared" si="14"/>
        <v>0</v>
      </c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>
        <f t="shared" si="6"/>
        <v>0</v>
      </c>
      <c r="BO15" s="15"/>
      <c r="BP15" s="15"/>
      <c r="BQ15" s="15">
        <f t="shared" ref="BQ15:BQ32" si="20">SUM(BN15:BP15)</f>
        <v>0</v>
      </c>
      <c r="BR15" s="15">
        <f t="shared" ref="BR15:BR32" si="21">AH15</f>
        <v>0</v>
      </c>
      <c r="BS15" s="16">
        <f t="shared" ref="BS15:BS32" si="22">BQ15+BR15</f>
        <v>0</v>
      </c>
      <c r="BT15" s="90">
        <v>10</v>
      </c>
    </row>
    <row r="16" spans="1:72">
      <c r="A16" s="29"/>
      <c r="B16" s="36"/>
      <c r="C16" s="34"/>
      <c r="D16" s="36"/>
      <c r="E16" s="35"/>
      <c r="F16" s="35"/>
      <c r="G16" s="18"/>
      <c r="H16" s="18"/>
      <c r="I16" s="18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>
        <f t="shared" si="18"/>
        <v>0</v>
      </c>
      <c r="AF16" s="15"/>
      <c r="AG16" s="15"/>
      <c r="AH16" s="16">
        <f t="shared" si="19"/>
        <v>0</v>
      </c>
      <c r="AI16" s="1"/>
      <c r="AJ16" s="1"/>
      <c r="AK16" s="1"/>
      <c r="AL16" s="29">
        <f t="shared" si="12"/>
        <v>0</v>
      </c>
      <c r="AM16" s="103">
        <f t="shared" si="13"/>
        <v>0</v>
      </c>
      <c r="AN16" s="102"/>
      <c r="AO16" s="102">
        <f t="shared" si="14"/>
        <v>0</v>
      </c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>
        <f t="shared" si="6"/>
        <v>0</v>
      </c>
      <c r="BO16" s="15"/>
      <c r="BP16" s="15"/>
      <c r="BQ16" s="15">
        <f t="shared" si="20"/>
        <v>0</v>
      </c>
      <c r="BR16" s="15">
        <f t="shared" si="21"/>
        <v>0</v>
      </c>
      <c r="BS16" s="16">
        <f t="shared" si="22"/>
        <v>0</v>
      </c>
      <c r="BT16" s="90">
        <v>11</v>
      </c>
    </row>
    <row r="17" spans="1:72">
      <c r="A17" s="29"/>
      <c r="B17" s="32"/>
      <c r="C17" s="33"/>
      <c r="D17" s="32"/>
      <c r="E17" s="32"/>
      <c r="F17" s="32"/>
      <c r="G17" s="18"/>
      <c r="H17" s="18"/>
      <c r="I17" s="18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>
        <f t="shared" si="18"/>
        <v>0</v>
      </c>
      <c r="AF17" s="15"/>
      <c r="AG17" s="15"/>
      <c r="AH17" s="16">
        <f t="shared" si="19"/>
        <v>0</v>
      </c>
      <c r="AI17" s="1"/>
      <c r="AJ17" s="1"/>
      <c r="AK17" s="1"/>
      <c r="AL17" s="29">
        <f t="shared" si="12"/>
        <v>0</v>
      </c>
      <c r="AM17" s="103">
        <f t="shared" si="13"/>
        <v>0</v>
      </c>
      <c r="AN17" s="102"/>
      <c r="AO17" s="102">
        <f t="shared" si="14"/>
        <v>0</v>
      </c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>
        <f t="shared" si="6"/>
        <v>0</v>
      </c>
      <c r="BO17" s="15"/>
      <c r="BP17" s="15"/>
      <c r="BQ17" s="15">
        <f t="shared" si="20"/>
        <v>0</v>
      </c>
      <c r="BR17" s="15">
        <f t="shared" si="21"/>
        <v>0</v>
      </c>
      <c r="BS17" s="16">
        <f t="shared" si="22"/>
        <v>0</v>
      </c>
      <c r="BT17" s="90">
        <v>12</v>
      </c>
    </row>
    <row r="18" spans="1:72">
      <c r="A18" s="23"/>
      <c r="B18" s="32"/>
      <c r="C18" s="33"/>
      <c r="D18" s="32"/>
      <c r="E18" s="32"/>
      <c r="F18" s="32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>
        <f t="shared" si="18"/>
        <v>0</v>
      </c>
      <c r="AF18" s="15"/>
      <c r="AG18" s="15"/>
      <c r="AH18" s="16">
        <f t="shared" si="19"/>
        <v>0</v>
      </c>
      <c r="AI18" s="1"/>
      <c r="AJ18" s="1"/>
      <c r="AK18" s="1"/>
      <c r="AL18" s="29">
        <f t="shared" si="12"/>
        <v>0</v>
      </c>
      <c r="AM18" s="103">
        <f t="shared" si="13"/>
        <v>0</v>
      </c>
      <c r="AN18" s="102"/>
      <c r="AO18" s="102">
        <f t="shared" si="14"/>
        <v>0</v>
      </c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>
        <f t="shared" si="6"/>
        <v>0</v>
      </c>
      <c r="BO18" s="15"/>
      <c r="BP18" s="15"/>
      <c r="BQ18" s="15">
        <f t="shared" si="20"/>
        <v>0</v>
      </c>
      <c r="BR18" s="15">
        <f t="shared" si="21"/>
        <v>0</v>
      </c>
      <c r="BS18" s="16">
        <f t="shared" si="22"/>
        <v>0</v>
      </c>
      <c r="BT18" s="90">
        <v>13</v>
      </c>
    </row>
    <row r="19" spans="1:72">
      <c r="A19" s="23"/>
      <c r="B19" s="18"/>
      <c r="C19" s="18"/>
      <c r="D19" s="18"/>
      <c r="E19" s="18"/>
      <c r="F19" s="18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>
        <f t="shared" si="18"/>
        <v>0</v>
      </c>
      <c r="AF19" s="15"/>
      <c r="AG19" s="15"/>
      <c r="AH19" s="16">
        <f t="shared" si="19"/>
        <v>0</v>
      </c>
      <c r="AI19" s="1"/>
      <c r="AJ19" s="1"/>
      <c r="AK19" s="1"/>
      <c r="AL19" s="29">
        <f t="shared" si="12"/>
        <v>0</v>
      </c>
      <c r="AM19" s="103">
        <f t="shared" si="13"/>
        <v>0</v>
      </c>
      <c r="AN19" s="102"/>
      <c r="AO19" s="102">
        <f t="shared" si="14"/>
        <v>0</v>
      </c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>
        <f t="shared" si="6"/>
        <v>0</v>
      </c>
      <c r="BO19" s="15"/>
      <c r="BP19" s="15"/>
      <c r="BQ19" s="15">
        <f t="shared" si="20"/>
        <v>0</v>
      </c>
      <c r="BR19" s="15">
        <f t="shared" si="21"/>
        <v>0</v>
      </c>
      <c r="BS19" s="16">
        <f t="shared" si="22"/>
        <v>0</v>
      </c>
      <c r="BT19" s="90">
        <v>15</v>
      </c>
    </row>
    <row r="20" spans="1:72">
      <c r="A20" s="23"/>
      <c r="B20" s="18"/>
      <c r="C20" s="18"/>
      <c r="D20" s="18"/>
      <c r="E20" s="18"/>
      <c r="F20" s="18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>
        <f t="shared" si="18"/>
        <v>0</v>
      </c>
      <c r="AF20" s="15"/>
      <c r="AG20" s="15"/>
      <c r="AH20" s="16">
        <f t="shared" si="19"/>
        <v>0</v>
      </c>
      <c r="AI20" s="1"/>
      <c r="AJ20" s="1"/>
      <c r="AK20" s="1"/>
      <c r="AL20" s="29">
        <f t="shared" si="12"/>
        <v>0</v>
      </c>
      <c r="AM20" s="103">
        <f t="shared" si="13"/>
        <v>0</v>
      </c>
      <c r="AN20" s="102"/>
      <c r="AO20" s="102">
        <f t="shared" si="14"/>
        <v>0</v>
      </c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>
        <f t="shared" si="6"/>
        <v>0</v>
      </c>
      <c r="BO20" s="15"/>
      <c r="BP20" s="15"/>
      <c r="BQ20" s="15">
        <f t="shared" si="20"/>
        <v>0</v>
      </c>
      <c r="BR20" s="15">
        <f t="shared" si="21"/>
        <v>0</v>
      </c>
      <c r="BS20" s="16">
        <f t="shared" si="22"/>
        <v>0</v>
      </c>
      <c r="BT20" s="90">
        <v>16</v>
      </c>
    </row>
    <row r="21" spans="1:72">
      <c r="A21" s="23"/>
      <c r="B21" s="18"/>
      <c r="C21" s="18"/>
      <c r="D21" s="18"/>
      <c r="E21" s="18"/>
      <c r="F21" s="18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>
        <f t="shared" si="18"/>
        <v>0</v>
      </c>
      <c r="AF21" s="15"/>
      <c r="AG21" s="15"/>
      <c r="AH21" s="16">
        <f t="shared" si="19"/>
        <v>0</v>
      </c>
      <c r="AI21" s="1"/>
      <c r="AJ21" s="1"/>
      <c r="AK21" s="1"/>
      <c r="AL21" s="29">
        <f t="shared" si="12"/>
        <v>0</v>
      </c>
      <c r="AM21" s="103">
        <f t="shared" si="13"/>
        <v>0</v>
      </c>
      <c r="AN21" s="102"/>
      <c r="AO21" s="102">
        <f t="shared" si="14"/>
        <v>0</v>
      </c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>
        <f t="shared" si="6"/>
        <v>0</v>
      </c>
      <c r="BO21" s="15"/>
      <c r="BP21" s="15"/>
      <c r="BQ21" s="15">
        <f t="shared" si="20"/>
        <v>0</v>
      </c>
      <c r="BR21" s="15">
        <f t="shared" si="21"/>
        <v>0</v>
      </c>
      <c r="BS21" s="16">
        <f t="shared" si="22"/>
        <v>0</v>
      </c>
      <c r="BT21" s="90">
        <v>17</v>
      </c>
    </row>
    <row r="22" spans="1:72">
      <c r="A22" s="23"/>
      <c r="B22" s="18"/>
      <c r="C22" s="18"/>
      <c r="D22" s="18"/>
      <c r="E22" s="18"/>
      <c r="F22" s="18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>
        <f t="shared" si="18"/>
        <v>0</v>
      </c>
      <c r="AF22" s="15"/>
      <c r="AG22" s="15"/>
      <c r="AH22" s="16">
        <f t="shared" si="19"/>
        <v>0</v>
      </c>
      <c r="AI22" s="1"/>
      <c r="AJ22" s="1"/>
      <c r="AK22" s="1"/>
      <c r="AL22" s="29">
        <f t="shared" si="12"/>
        <v>0</v>
      </c>
      <c r="AM22" s="103">
        <f t="shared" si="13"/>
        <v>0</v>
      </c>
      <c r="AN22" s="102"/>
      <c r="AO22" s="102">
        <f t="shared" si="14"/>
        <v>0</v>
      </c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>
        <f t="shared" si="6"/>
        <v>0</v>
      </c>
      <c r="BO22" s="15"/>
      <c r="BP22" s="15"/>
      <c r="BQ22" s="15">
        <f t="shared" si="20"/>
        <v>0</v>
      </c>
      <c r="BR22" s="15">
        <f t="shared" si="21"/>
        <v>0</v>
      </c>
      <c r="BS22" s="16">
        <f t="shared" si="22"/>
        <v>0</v>
      </c>
      <c r="BT22" s="90">
        <v>18</v>
      </c>
    </row>
    <row r="23" spans="1:72">
      <c r="A23" s="98"/>
      <c r="B23" s="18"/>
      <c r="C23" s="18"/>
      <c r="D23" s="18"/>
      <c r="E23" s="18"/>
      <c r="F23" s="18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>
        <f t="shared" si="18"/>
        <v>0</v>
      </c>
      <c r="AF23" s="15"/>
      <c r="AG23" s="15"/>
      <c r="AH23" s="16">
        <f t="shared" si="19"/>
        <v>0</v>
      </c>
      <c r="AI23" s="1"/>
      <c r="AJ23" s="1"/>
      <c r="AK23" s="1"/>
      <c r="AL23" s="29">
        <f t="shared" si="12"/>
        <v>0</v>
      </c>
      <c r="AM23" s="103">
        <f t="shared" si="13"/>
        <v>0</v>
      </c>
      <c r="AN23" s="102"/>
      <c r="AO23" s="102">
        <f t="shared" si="14"/>
        <v>0</v>
      </c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>
        <f t="shared" si="6"/>
        <v>0</v>
      </c>
      <c r="BO23" s="15"/>
      <c r="BP23" s="15"/>
      <c r="BQ23" s="15">
        <f t="shared" si="20"/>
        <v>0</v>
      </c>
      <c r="BR23" s="15">
        <f t="shared" si="21"/>
        <v>0</v>
      </c>
      <c r="BS23" s="16">
        <f t="shared" si="22"/>
        <v>0</v>
      </c>
      <c r="BT23" s="90">
        <v>19</v>
      </c>
    </row>
    <row r="24" spans="1:72">
      <c r="A24" s="98"/>
      <c r="B24" s="18"/>
      <c r="C24" s="18"/>
      <c r="D24" s="18"/>
      <c r="E24" s="14"/>
      <c r="F24" s="14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>
        <f t="shared" si="18"/>
        <v>0</v>
      </c>
      <c r="AF24" s="15"/>
      <c r="AG24" s="15"/>
      <c r="AH24" s="16">
        <f t="shared" si="19"/>
        <v>0</v>
      </c>
      <c r="AI24" s="1"/>
      <c r="AJ24" s="1"/>
      <c r="AK24" s="1"/>
      <c r="AL24" s="29">
        <f t="shared" si="12"/>
        <v>0</v>
      </c>
      <c r="AM24" s="103">
        <f t="shared" si="13"/>
        <v>0</v>
      </c>
      <c r="AN24" s="102"/>
      <c r="AO24" s="102">
        <f t="shared" si="14"/>
        <v>0</v>
      </c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>
        <f t="shared" si="6"/>
        <v>0</v>
      </c>
      <c r="BO24" s="15"/>
      <c r="BP24" s="15"/>
      <c r="BQ24" s="15">
        <f t="shared" si="20"/>
        <v>0</v>
      </c>
      <c r="BR24" s="15">
        <f t="shared" si="21"/>
        <v>0</v>
      </c>
      <c r="BS24" s="16">
        <f t="shared" si="22"/>
        <v>0</v>
      </c>
      <c r="BT24" s="90">
        <v>20</v>
      </c>
    </row>
    <row r="25" spans="1:72">
      <c r="A25" s="98"/>
      <c r="B25" s="18"/>
      <c r="C25" s="18"/>
      <c r="D25" s="18"/>
      <c r="E25" s="14"/>
      <c r="F25" s="14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>
        <f t="shared" si="18"/>
        <v>0</v>
      </c>
      <c r="AF25" s="15"/>
      <c r="AG25" s="15"/>
      <c r="AH25" s="16">
        <f t="shared" si="19"/>
        <v>0</v>
      </c>
      <c r="AI25" s="1"/>
      <c r="AJ25" s="1"/>
      <c r="AK25" s="1"/>
      <c r="AL25" s="29">
        <f t="shared" si="12"/>
        <v>0</v>
      </c>
      <c r="AM25" s="103">
        <f t="shared" si="13"/>
        <v>0</v>
      </c>
      <c r="AN25" s="102"/>
      <c r="AO25" s="102">
        <f t="shared" si="14"/>
        <v>0</v>
      </c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>
        <f t="shared" si="6"/>
        <v>0</v>
      </c>
      <c r="BO25" s="15"/>
      <c r="BP25" s="15"/>
      <c r="BQ25" s="15">
        <f t="shared" si="20"/>
        <v>0</v>
      </c>
      <c r="BR25" s="15">
        <f t="shared" si="21"/>
        <v>0</v>
      </c>
      <c r="BS25" s="16">
        <f t="shared" si="22"/>
        <v>0</v>
      </c>
      <c r="BT25" s="90">
        <v>21</v>
      </c>
    </row>
    <row r="26" spans="1:72">
      <c r="A26" s="29"/>
      <c r="B26" s="127"/>
      <c r="C26" s="101"/>
      <c r="D26" s="127"/>
      <c r="E26" s="32"/>
      <c r="F26" s="32"/>
      <c r="G26" s="18"/>
      <c r="H26" s="18"/>
      <c r="I26" s="18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>
        <f t="shared" si="18"/>
        <v>0</v>
      </c>
      <c r="AF26" s="15"/>
      <c r="AG26" s="15"/>
      <c r="AH26" s="16">
        <f t="shared" si="19"/>
        <v>0</v>
      </c>
      <c r="AI26" s="1"/>
      <c r="AJ26" s="1"/>
      <c r="AK26" s="1"/>
      <c r="AL26" s="29">
        <f>A26</f>
        <v>0</v>
      </c>
      <c r="AM26" s="103">
        <f>B26</f>
        <v>0</v>
      </c>
      <c r="AN26" s="102"/>
      <c r="AO26" s="102">
        <f>D26</f>
        <v>0</v>
      </c>
      <c r="AP26" s="11"/>
      <c r="AQ26" s="11"/>
      <c r="AR26" s="11"/>
      <c r="AS26" s="11">
        <v>5</v>
      </c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>
        <f t="shared" si="6"/>
        <v>5</v>
      </c>
      <c r="BO26" s="15"/>
      <c r="BP26" s="15"/>
      <c r="BQ26" s="15">
        <f t="shared" si="20"/>
        <v>5</v>
      </c>
      <c r="BR26" s="15">
        <f t="shared" si="21"/>
        <v>0</v>
      </c>
      <c r="BS26" s="16">
        <f t="shared" si="22"/>
        <v>5</v>
      </c>
      <c r="BT26" s="90">
        <v>22</v>
      </c>
    </row>
    <row r="27" spans="1:72">
      <c r="A27" s="98"/>
      <c r="B27" s="18"/>
      <c r="C27" s="18"/>
      <c r="D27" s="18"/>
      <c r="E27" s="14"/>
      <c r="F27" s="14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>
        <f t="shared" si="18"/>
        <v>0</v>
      </c>
      <c r="AF27" s="15"/>
      <c r="AG27" s="15"/>
      <c r="AH27" s="16">
        <f t="shared" si="19"/>
        <v>0</v>
      </c>
      <c r="AI27" s="1"/>
      <c r="AJ27" s="1"/>
      <c r="AK27" s="1"/>
      <c r="AL27" s="29">
        <f>A26</f>
        <v>0</v>
      </c>
      <c r="AM27" s="32">
        <f t="shared" ref="AM27:AM32" si="23">B27</f>
        <v>0</v>
      </c>
      <c r="AN27" s="32">
        <f t="shared" ref="AN27:AN32" si="24">D27</f>
        <v>0</v>
      </c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>
        <f t="shared" si="6"/>
        <v>0</v>
      </c>
      <c r="BO27" s="15"/>
      <c r="BP27" s="15"/>
      <c r="BQ27" s="15">
        <f t="shared" si="20"/>
        <v>0</v>
      </c>
      <c r="BR27" s="15">
        <f t="shared" si="21"/>
        <v>0</v>
      </c>
      <c r="BS27" s="16">
        <f t="shared" si="22"/>
        <v>0</v>
      </c>
      <c r="BT27" s="90">
        <v>23</v>
      </c>
    </row>
    <row r="28" spans="1:72">
      <c r="A28" s="98"/>
      <c r="B28" s="18"/>
      <c r="C28" s="18"/>
      <c r="D28" s="18"/>
      <c r="E28" s="14"/>
      <c r="F28" s="14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7"/>
      <c r="S28" s="17"/>
      <c r="T28" s="17"/>
      <c r="U28" s="17"/>
      <c r="V28" s="17"/>
      <c r="W28" s="17"/>
      <c r="X28" s="17"/>
      <c r="Y28" s="17"/>
      <c r="Z28" s="11"/>
      <c r="AA28" s="11"/>
      <c r="AB28" s="11"/>
      <c r="AC28" s="11"/>
      <c r="AD28" s="11"/>
      <c r="AE28" s="11">
        <f t="shared" si="18"/>
        <v>0</v>
      </c>
      <c r="AF28" s="15"/>
      <c r="AG28" s="15"/>
      <c r="AH28" s="16">
        <f t="shared" si="19"/>
        <v>0</v>
      </c>
      <c r="AI28" s="1"/>
      <c r="AJ28" s="1"/>
      <c r="AK28" s="1"/>
      <c r="AL28" s="29">
        <f>A27</f>
        <v>0</v>
      </c>
      <c r="AM28" s="32">
        <f t="shared" si="23"/>
        <v>0</v>
      </c>
      <c r="AN28" s="32">
        <f t="shared" si="24"/>
        <v>0</v>
      </c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>
        <f t="shared" si="6"/>
        <v>0</v>
      </c>
      <c r="BO28" s="15"/>
      <c r="BP28" s="15"/>
      <c r="BQ28" s="15">
        <f t="shared" si="20"/>
        <v>0</v>
      </c>
      <c r="BR28" s="15">
        <f t="shared" si="21"/>
        <v>0</v>
      </c>
      <c r="BS28" s="16">
        <f t="shared" si="22"/>
        <v>0</v>
      </c>
      <c r="BT28" s="90">
        <v>24</v>
      </c>
    </row>
    <row r="29" spans="1:72">
      <c r="A29" s="98"/>
      <c r="B29" s="18"/>
      <c r="C29" s="18"/>
      <c r="D29" s="18"/>
      <c r="E29" s="14"/>
      <c r="F29" s="14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>
        <f t="shared" si="18"/>
        <v>0</v>
      </c>
      <c r="AF29" s="15"/>
      <c r="AG29" s="15"/>
      <c r="AH29" s="16">
        <f t="shared" si="19"/>
        <v>0</v>
      </c>
      <c r="AI29" s="1"/>
      <c r="AJ29" s="1"/>
      <c r="AK29" s="1"/>
      <c r="AL29" s="29">
        <f>A28</f>
        <v>0</v>
      </c>
      <c r="AM29" s="32">
        <f t="shared" si="23"/>
        <v>0</v>
      </c>
      <c r="AN29" s="32">
        <f t="shared" si="24"/>
        <v>0</v>
      </c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>
        <f t="shared" si="6"/>
        <v>0</v>
      </c>
      <c r="BO29" s="15"/>
      <c r="BP29" s="15"/>
      <c r="BQ29" s="15">
        <f t="shared" si="20"/>
        <v>0</v>
      </c>
      <c r="BR29" s="15">
        <f t="shared" si="21"/>
        <v>0</v>
      </c>
      <c r="BS29" s="16">
        <f t="shared" si="22"/>
        <v>0</v>
      </c>
      <c r="BT29" s="90">
        <v>25</v>
      </c>
    </row>
    <row r="30" spans="1:72">
      <c r="A30" s="98"/>
      <c r="B30" s="18"/>
      <c r="C30" s="18"/>
      <c r="D30" s="18"/>
      <c r="E30" s="14"/>
      <c r="F30" s="14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>
        <f t="shared" si="18"/>
        <v>0</v>
      </c>
      <c r="AF30" s="15"/>
      <c r="AG30" s="15"/>
      <c r="AH30" s="16">
        <f t="shared" si="19"/>
        <v>0</v>
      </c>
      <c r="AI30" s="1"/>
      <c r="AJ30" s="1"/>
      <c r="AK30" s="1"/>
      <c r="AL30" s="29">
        <f>A29</f>
        <v>0</v>
      </c>
      <c r="AM30" s="32">
        <f t="shared" si="23"/>
        <v>0</v>
      </c>
      <c r="AN30" s="32">
        <f t="shared" si="24"/>
        <v>0</v>
      </c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>
        <f t="shared" si="6"/>
        <v>0</v>
      </c>
      <c r="BO30" s="15"/>
      <c r="BP30" s="15"/>
      <c r="BQ30" s="15">
        <f t="shared" si="20"/>
        <v>0</v>
      </c>
      <c r="BR30" s="15">
        <f t="shared" si="21"/>
        <v>0</v>
      </c>
      <c r="BS30" s="16">
        <f t="shared" si="22"/>
        <v>0</v>
      </c>
      <c r="BT30" s="90">
        <v>26</v>
      </c>
    </row>
    <row r="31" spans="1:72">
      <c r="B31" s="18"/>
      <c r="C31" s="18"/>
      <c r="D31" s="18"/>
      <c r="E31" s="14"/>
      <c r="F31" s="14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>
        <f t="shared" si="18"/>
        <v>0</v>
      </c>
      <c r="AF31" s="15"/>
      <c r="AG31" s="15"/>
      <c r="AH31" s="16">
        <f t="shared" si="19"/>
        <v>0</v>
      </c>
      <c r="AI31" s="1"/>
      <c r="AJ31" s="1"/>
      <c r="AK31" s="1"/>
      <c r="AL31" s="29">
        <f>A30</f>
        <v>0</v>
      </c>
      <c r="AM31" s="32">
        <f t="shared" si="23"/>
        <v>0</v>
      </c>
      <c r="AN31" s="32">
        <f t="shared" si="24"/>
        <v>0</v>
      </c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>
        <f t="shared" si="6"/>
        <v>0</v>
      </c>
      <c r="BO31" s="15"/>
      <c r="BP31" s="15"/>
      <c r="BQ31" s="15">
        <f t="shared" si="20"/>
        <v>0</v>
      </c>
      <c r="BR31" s="15">
        <f t="shared" si="21"/>
        <v>0</v>
      </c>
      <c r="BS31" s="16">
        <f t="shared" si="22"/>
        <v>0</v>
      </c>
      <c r="BT31" s="90">
        <v>27</v>
      </c>
    </row>
    <row r="32" spans="1:72">
      <c r="A32" s="98"/>
      <c r="B32" s="14"/>
      <c r="C32" s="14"/>
      <c r="D32" s="14"/>
      <c r="E32" s="14"/>
      <c r="F32" s="14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>
        <f t="shared" si="18"/>
        <v>0</v>
      </c>
      <c r="AF32" s="15"/>
      <c r="AG32" s="15"/>
      <c r="AH32" s="16">
        <f t="shared" si="19"/>
        <v>0</v>
      </c>
      <c r="AI32" s="1"/>
      <c r="AJ32" s="1"/>
      <c r="AK32" s="1"/>
      <c r="AL32" s="29">
        <f>A32</f>
        <v>0</v>
      </c>
      <c r="AM32" s="32">
        <f t="shared" si="23"/>
        <v>0</v>
      </c>
      <c r="AN32" s="32">
        <f t="shared" si="24"/>
        <v>0</v>
      </c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>
        <f t="shared" si="6"/>
        <v>0</v>
      </c>
      <c r="BO32" s="15"/>
      <c r="BP32" s="15"/>
      <c r="BQ32" s="15">
        <f t="shared" si="20"/>
        <v>0</v>
      </c>
      <c r="BR32" s="15">
        <f t="shared" si="21"/>
        <v>0</v>
      </c>
      <c r="BS32" s="16">
        <f t="shared" si="22"/>
        <v>0</v>
      </c>
      <c r="BT32" s="90">
        <v>27</v>
      </c>
    </row>
    <row r="33" spans="2:72">
      <c r="BT33" s="83"/>
    </row>
    <row r="34" spans="2:72">
      <c r="BT34" s="83"/>
    </row>
    <row r="35" spans="2:72">
      <c r="BT35" s="83"/>
    </row>
    <row r="36" spans="2:72">
      <c r="B36" s="91" t="s">
        <v>24</v>
      </c>
      <c r="BT36" s="83"/>
    </row>
    <row r="37" spans="2:72">
      <c r="BT37" s="83"/>
    </row>
  </sheetData>
  <sortState ref="A6:BS13">
    <sortCondition ref="BS6:BS13"/>
  </sortState>
  <pageMargins left="0.70866141732283472" right="0.70866141732283472" top="0.74803149606299213" bottom="0.74803149606299213" header="0.31496062992125984" footer="0.31496062992125984"/>
  <pageSetup paperSize="9" scale="77" fitToWidth="2" orientation="landscape" copies="12" r:id="rId1"/>
  <headerFooter>
    <oddHeader>&amp;CTwentecup Finale 2017 2018 Delden
Tweespan Paarden</oddHeader>
    <oddFooter>&amp;L&amp;D&amp;T
&amp;C&amp;P
&amp;R&amp;[Bestand
]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U121"/>
  <sheetViews>
    <sheetView zoomScale="110" zoomScaleNormal="110" workbookViewId="0">
      <selection sqref="A1:BU9"/>
    </sheetView>
  </sheetViews>
  <sheetFormatPr defaultRowHeight="12.75"/>
  <cols>
    <col min="1" max="1" width="7.7109375" customWidth="1"/>
    <col min="2" max="2" width="18.28515625" customWidth="1"/>
    <col min="3" max="3" width="22.5703125" hidden="1" customWidth="1"/>
    <col min="4" max="4" width="17" customWidth="1"/>
    <col min="5" max="5" width="12.28515625" hidden="1" customWidth="1"/>
    <col min="6" max="6" width="19.140625" hidden="1" customWidth="1"/>
    <col min="7" max="17" width="2.7109375" customWidth="1"/>
    <col min="18" max="18" width="3.5703125" customWidth="1"/>
    <col min="19" max="21" width="2.7109375" customWidth="1"/>
    <col min="22" max="22" width="3.42578125" customWidth="1"/>
    <col min="23" max="23" width="3.28515625" customWidth="1"/>
    <col min="24" max="26" width="2.7109375" customWidth="1"/>
    <col min="27" max="28" width="3.5703125" customWidth="1"/>
    <col min="29" max="29" width="3.28515625" customWidth="1"/>
    <col min="30" max="30" width="3.42578125" customWidth="1"/>
    <col min="31" max="31" width="1.7109375" customWidth="1"/>
    <col min="36" max="36" width="4.140625" customWidth="1"/>
    <col min="37" max="37" width="13.42578125" customWidth="1"/>
    <col min="38" max="38" width="3" customWidth="1"/>
    <col min="39" max="39" width="7.42578125" customWidth="1"/>
    <col min="40" max="40" width="14.85546875" customWidth="1"/>
    <col min="41" max="41" width="15.42578125" customWidth="1"/>
    <col min="42" max="42" width="3" customWidth="1"/>
    <col min="43" max="47" width="2.7109375" customWidth="1"/>
    <col min="48" max="48" width="3.42578125" customWidth="1"/>
    <col min="49" max="49" width="3.85546875" customWidth="1"/>
    <col min="50" max="56" width="2.7109375" customWidth="1"/>
    <col min="57" max="57" width="3.28515625" customWidth="1"/>
    <col min="58" max="61" width="2.7109375" customWidth="1"/>
    <col min="62" max="65" width="3.28515625" customWidth="1"/>
    <col min="66" max="66" width="1.85546875" customWidth="1"/>
  </cols>
  <sheetData>
    <row r="1" spans="1:73">
      <c r="A1" s="19"/>
      <c r="B1" s="1"/>
      <c r="C1" s="1"/>
      <c r="D1" s="2" t="s">
        <v>65</v>
      </c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9"/>
      <c r="AN1" s="1"/>
      <c r="AO1" s="2" t="str">
        <f>D1</f>
        <v>TWENTECUP FINALE 2017 2018 DELDEN</v>
      </c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85"/>
    </row>
    <row r="2" spans="1:73">
      <c r="A2" s="1"/>
      <c r="B2" s="1"/>
      <c r="C2" s="3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85"/>
    </row>
    <row r="3" spans="1:73">
      <c r="A3" s="19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 t="s">
        <v>0</v>
      </c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3" t="s">
        <v>1</v>
      </c>
      <c r="AG3" s="25" t="s">
        <v>2</v>
      </c>
      <c r="AH3" s="25" t="s">
        <v>3</v>
      </c>
      <c r="AI3" s="3" t="s">
        <v>4</v>
      </c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4" t="s">
        <v>1</v>
      </c>
      <c r="BP3" s="3" t="s">
        <v>2</v>
      </c>
      <c r="BQ3" s="25" t="s">
        <v>3</v>
      </c>
      <c r="BR3" s="3" t="s">
        <v>1</v>
      </c>
      <c r="BS3" s="3" t="s">
        <v>4</v>
      </c>
      <c r="BT3" s="3" t="s">
        <v>4</v>
      </c>
      <c r="BU3" s="24" t="s">
        <v>5</v>
      </c>
    </row>
    <row r="4" spans="1:73">
      <c r="A4" s="20"/>
      <c r="B4" s="92" t="s">
        <v>123</v>
      </c>
      <c r="C4" s="28"/>
      <c r="D4" s="5"/>
      <c r="E4" s="5"/>
      <c r="F4" s="5"/>
      <c r="G4" s="7" t="s">
        <v>7</v>
      </c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6"/>
      <c r="AF4" s="8" t="s">
        <v>8</v>
      </c>
      <c r="AG4" s="26" t="s">
        <v>9</v>
      </c>
      <c r="AH4" s="26" t="s">
        <v>1</v>
      </c>
      <c r="AI4" s="8" t="s">
        <v>10</v>
      </c>
      <c r="AJ4" s="1"/>
      <c r="AK4" s="1"/>
      <c r="AL4" s="1"/>
      <c r="AM4" s="20"/>
      <c r="AN4" s="20" t="str">
        <f>B4</f>
        <v>RUBRIEK:  Jeugd t/m 12 jaar</v>
      </c>
      <c r="AO4" s="5"/>
      <c r="AP4" s="7" t="s">
        <v>11</v>
      </c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9" t="s">
        <v>8</v>
      </c>
      <c r="BP4" s="8" t="s">
        <v>9</v>
      </c>
      <c r="BQ4" s="26" t="s">
        <v>1</v>
      </c>
      <c r="BR4" s="8" t="s">
        <v>8</v>
      </c>
      <c r="BS4" s="8" t="s">
        <v>10</v>
      </c>
      <c r="BT4" s="8" t="s">
        <v>10</v>
      </c>
      <c r="BU4" s="24"/>
    </row>
    <row r="5" spans="1:73">
      <c r="A5" s="21" t="s">
        <v>12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84">
        <v>1</v>
      </c>
      <c r="H5" s="84">
        <v>2</v>
      </c>
      <c r="I5" s="84">
        <v>3</v>
      </c>
      <c r="J5" s="84" t="s">
        <v>30</v>
      </c>
      <c r="K5" s="84" t="s">
        <v>31</v>
      </c>
      <c r="L5" s="84" t="s">
        <v>32</v>
      </c>
      <c r="M5" s="84" t="s">
        <v>33</v>
      </c>
      <c r="N5" s="84" t="s">
        <v>118</v>
      </c>
      <c r="O5" s="84">
        <v>5</v>
      </c>
      <c r="P5" s="84">
        <v>6</v>
      </c>
      <c r="Q5" s="84" t="s">
        <v>119</v>
      </c>
      <c r="R5" s="84" t="s">
        <v>31</v>
      </c>
      <c r="S5" s="84" t="s">
        <v>32</v>
      </c>
      <c r="T5" s="84">
        <v>8</v>
      </c>
      <c r="U5" s="84">
        <v>9</v>
      </c>
      <c r="V5" s="84">
        <v>10</v>
      </c>
      <c r="W5" s="84" t="s">
        <v>121</v>
      </c>
      <c r="X5" s="84" t="s">
        <v>31</v>
      </c>
      <c r="Y5" s="84" t="s">
        <v>32</v>
      </c>
      <c r="Z5" s="84" t="s">
        <v>33</v>
      </c>
      <c r="AA5" s="84" t="s">
        <v>118</v>
      </c>
      <c r="AB5" s="84">
        <v>12</v>
      </c>
      <c r="AC5" s="84">
        <v>13</v>
      </c>
      <c r="AD5" s="84"/>
      <c r="AE5" s="84"/>
      <c r="AF5" s="12" t="s">
        <v>18</v>
      </c>
      <c r="AG5" s="27" t="s">
        <v>19</v>
      </c>
      <c r="AH5" s="27" t="s">
        <v>20</v>
      </c>
      <c r="AI5" s="12" t="s">
        <v>21</v>
      </c>
      <c r="AJ5" s="1"/>
      <c r="AK5" s="1"/>
      <c r="AL5" s="1"/>
      <c r="AM5" s="21" t="s">
        <v>12</v>
      </c>
      <c r="AN5" s="10" t="s">
        <v>13</v>
      </c>
      <c r="AO5" s="10" t="s">
        <v>15</v>
      </c>
      <c r="AP5" s="84">
        <f t="shared" ref="AP5:BB5" si="0">G5</f>
        <v>1</v>
      </c>
      <c r="AQ5" s="84">
        <f t="shared" si="0"/>
        <v>2</v>
      </c>
      <c r="AR5" s="84">
        <f t="shared" si="0"/>
        <v>3</v>
      </c>
      <c r="AS5" s="84" t="str">
        <f t="shared" si="0"/>
        <v>4a</v>
      </c>
      <c r="AT5" s="84" t="str">
        <f t="shared" si="0"/>
        <v>b</v>
      </c>
      <c r="AU5" s="84" t="str">
        <f t="shared" si="0"/>
        <v>c</v>
      </c>
      <c r="AV5" s="84" t="str">
        <f t="shared" si="0"/>
        <v>d</v>
      </c>
      <c r="AW5" s="84" t="str">
        <f t="shared" si="0"/>
        <v>e</v>
      </c>
      <c r="AX5" s="84">
        <f t="shared" si="0"/>
        <v>5</v>
      </c>
      <c r="AY5" s="84">
        <f t="shared" si="0"/>
        <v>6</v>
      </c>
      <c r="AZ5" s="84" t="str">
        <f t="shared" si="0"/>
        <v>7a</v>
      </c>
      <c r="BA5" s="84" t="str">
        <f t="shared" si="0"/>
        <v>b</v>
      </c>
      <c r="BB5" s="84" t="str">
        <f t="shared" si="0"/>
        <v>c</v>
      </c>
      <c r="BC5" s="84">
        <f t="shared" ref="BC5:BG5" si="1">T5</f>
        <v>8</v>
      </c>
      <c r="BD5" s="84">
        <f t="shared" si="1"/>
        <v>9</v>
      </c>
      <c r="BE5" s="84">
        <f t="shared" si="1"/>
        <v>10</v>
      </c>
      <c r="BF5" s="84" t="str">
        <f t="shared" si="1"/>
        <v>11a</v>
      </c>
      <c r="BG5" s="84" t="str">
        <f t="shared" si="1"/>
        <v>b</v>
      </c>
      <c r="BH5" s="84" t="str">
        <f t="shared" ref="BH5:BN5" si="2">Y5</f>
        <v>c</v>
      </c>
      <c r="BI5" s="84" t="str">
        <f t="shared" si="2"/>
        <v>d</v>
      </c>
      <c r="BJ5" s="84" t="str">
        <f t="shared" si="2"/>
        <v>e</v>
      </c>
      <c r="BK5" s="84">
        <f t="shared" si="2"/>
        <v>12</v>
      </c>
      <c r="BL5" s="84">
        <f t="shared" si="2"/>
        <v>13</v>
      </c>
      <c r="BM5" s="84">
        <f t="shared" si="2"/>
        <v>0</v>
      </c>
      <c r="BN5" s="84">
        <f t="shared" si="2"/>
        <v>0</v>
      </c>
      <c r="BO5" s="13" t="s">
        <v>18</v>
      </c>
      <c r="BP5" s="12" t="s">
        <v>19</v>
      </c>
      <c r="BQ5" s="27" t="s">
        <v>20</v>
      </c>
      <c r="BR5" s="12" t="s">
        <v>22</v>
      </c>
      <c r="BS5" s="12" t="s">
        <v>21</v>
      </c>
      <c r="BT5" s="12" t="s">
        <v>23</v>
      </c>
      <c r="BU5" s="24"/>
    </row>
    <row r="6" spans="1:73">
      <c r="A6" s="157"/>
      <c r="B6" s="75" t="s">
        <v>111</v>
      </c>
      <c r="C6" s="32"/>
      <c r="D6" s="75"/>
      <c r="E6" s="11"/>
      <c r="F6" s="11"/>
      <c r="G6" s="18"/>
      <c r="H6" s="18"/>
      <c r="I6" s="18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>
        <f>SUM(G6:AE6)</f>
        <v>0</v>
      </c>
      <c r="AG6" s="15">
        <v>149.82</v>
      </c>
      <c r="AH6" s="15"/>
      <c r="AI6" s="16">
        <f>SUM(AF6:AH6)</f>
        <v>149.82</v>
      </c>
      <c r="AJ6" s="1"/>
      <c r="AK6" s="1"/>
      <c r="AL6" s="1"/>
      <c r="AM6" s="29">
        <f t="shared" ref="AM6:AN9" si="3">A6</f>
        <v>0</v>
      </c>
      <c r="AN6" s="32" t="str">
        <f t="shared" si="3"/>
        <v xml:space="preserve">Lisa Kleinjan </v>
      </c>
      <c r="AO6" s="32">
        <f>D6</f>
        <v>0</v>
      </c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>
        <f>SUM(AP6:BN6)</f>
        <v>0</v>
      </c>
      <c r="BP6" s="15">
        <v>150.25</v>
      </c>
      <c r="BQ6" s="15"/>
      <c r="BR6" s="15">
        <f>SUM(BO6:BQ6)</f>
        <v>150.25</v>
      </c>
      <c r="BS6" s="15">
        <f>AI6</f>
        <v>149.82</v>
      </c>
      <c r="BT6" s="16">
        <f>BR6+BS6</f>
        <v>300.07</v>
      </c>
      <c r="BU6" s="86">
        <v>1</v>
      </c>
    </row>
    <row r="7" spans="1:73">
      <c r="A7" s="157">
        <v>4286</v>
      </c>
      <c r="B7" s="75" t="s">
        <v>75</v>
      </c>
      <c r="C7" s="11"/>
      <c r="D7" s="75"/>
      <c r="E7" s="11"/>
      <c r="F7" s="11"/>
      <c r="G7" s="18"/>
      <c r="H7" s="18"/>
      <c r="I7" s="18"/>
      <c r="J7" s="11"/>
      <c r="K7" s="11"/>
      <c r="L7" s="11">
        <v>5</v>
      </c>
      <c r="M7" s="11"/>
      <c r="N7" s="11"/>
      <c r="O7" s="11"/>
      <c r="P7" s="11"/>
      <c r="Q7" s="11"/>
      <c r="R7" s="11"/>
      <c r="S7" s="11"/>
      <c r="T7" s="11"/>
      <c r="U7" s="11">
        <v>5</v>
      </c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>
        <f>SUM(G7:AE7)</f>
        <v>10</v>
      </c>
      <c r="AG7" s="15">
        <v>149.63999999999999</v>
      </c>
      <c r="AH7" s="15"/>
      <c r="AI7" s="16">
        <f>SUM(AF7:AH7)</f>
        <v>159.63999999999999</v>
      </c>
      <c r="AJ7" s="1"/>
      <c r="AK7" s="1"/>
      <c r="AL7" s="1"/>
      <c r="AM7" s="29">
        <f t="shared" si="3"/>
        <v>4286</v>
      </c>
      <c r="AN7" s="32" t="str">
        <f t="shared" si="3"/>
        <v xml:space="preserve">Eline Mentink </v>
      </c>
      <c r="AO7" s="32">
        <f>D7</f>
        <v>0</v>
      </c>
      <c r="AP7" s="11"/>
      <c r="AQ7" s="11"/>
      <c r="AR7" s="11"/>
      <c r="AS7" s="11"/>
      <c r="AT7" s="11"/>
      <c r="AU7" s="11">
        <v>5</v>
      </c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>
        <f>SUM(AP7:BN7)</f>
        <v>5</v>
      </c>
      <c r="BP7" s="15">
        <v>144.30000000000001</v>
      </c>
      <c r="BQ7" s="15"/>
      <c r="BR7" s="15">
        <f>SUM(BO7:BQ7)</f>
        <v>149.30000000000001</v>
      </c>
      <c r="BS7" s="15">
        <f>AI7</f>
        <v>159.63999999999999</v>
      </c>
      <c r="BT7" s="16">
        <f>BR7+BS7</f>
        <v>308.94</v>
      </c>
      <c r="BU7" s="87">
        <v>2</v>
      </c>
    </row>
    <row r="8" spans="1:73">
      <c r="A8" s="115">
        <v>4180</v>
      </c>
      <c r="B8" s="75" t="s">
        <v>110</v>
      </c>
      <c r="C8" s="32"/>
      <c r="D8" s="75"/>
      <c r="E8" s="32"/>
      <c r="F8" s="93"/>
      <c r="G8" s="18"/>
      <c r="H8" s="18"/>
      <c r="I8" s="18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>
        <f>SUM(G8:AE8)</f>
        <v>0</v>
      </c>
      <c r="AG8" s="15">
        <v>157.29</v>
      </c>
      <c r="AH8" s="15"/>
      <c r="AI8" s="16">
        <f>SUM(AF8:AH8)</f>
        <v>157.29</v>
      </c>
      <c r="AJ8" s="1"/>
      <c r="AK8" s="1"/>
      <c r="AL8" s="1"/>
      <c r="AM8" s="29">
        <f t="shared" si="3"/>
        <v>4180</v>
      </c>
      <c r="AN8" s="32" t="str">
        <f t="shared" si="3"/>
        <v>Anne Nijenhuis</v>
      </c>
      <c r="AO8" s="32">
        <f>D8</f>
        <v>0</v>
      </c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>
        <f>SUM(AP8:BN8)</f>
        <v>0</v>
      </c>
      <c r="BP8" s="15">
        <v>153.63999999999999</v>
      </c>
      <c r="BQ8" s="15"/>
      <c r="BR8" s="15">
        <f>SUM(BO8:BQ8)</f>
        <v>153.63999999999999</v>
      </c>
      <c r="BS8" s="15">
        <f>AI8</f>
        <v>157.29</v>
      </c>
      <c r="BT8" s="16">
        <f>BR8+BS8</f>
        <v>310.92999999999995</v>
      </c>
      <c r="BU8" s="88">
        <v>3</v>
      </c>
    </row>
    <row r="9" spans="1:73">
      <c r="A9" s="115">
        <v>3889</v>
      </c>
      <c r="B9" s="75" t="s">
        <v>109</v>
      </c>
      <c r="C9" s="11"/>
      <c r="D9" s="75"/>
      <c r="E9" s="11"/>
      <c r="F9" s="94"/>
      <c r="G9" s="18"/>
      <c r="H9" s="18"/>
      <c r="I9" s="18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>
        <f>SUM(G9:AE9)</f>
        <v>0</v>
      </c>
      <c r="AG9" s="15">
        <v>164.33</v>
      </c>
      <c r="AH9" s="15"/>
      <c r="AI9" s="16">
        <f>SUM(AF9:AH9)</f>
        <v>164.33</v>
      </c>
      <c r="AJ9" s="1"/>
      <c r="AK9" s="1"/>
      <c r="AL9" s="1"/>
      <c r="AM9" s="29">
        <f t="shared" si="3"/>
        <v>3889</v>
      </c>
      <c r="AN9" s="32" t="str">
        <f t="shared" si="3"/>
        <v xml:space="preserve">Marit Reints </v>
      </c>
      <c r="AO9" s="32">
        <f>D9</f>
        <v>0</v>
      </c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>
        <f>SUM(AP9:BN9)</f>
        <v>0</v>
      </c>
      <c r="BP9" s="15">
        <v>152.68</v>
      </c>
      <c r="BQ9" s="15"/>
      <c r="BR9" s="15">
        <f>SUM(BO9:BQ9)</f>
        <v>152.68</v>
      </c>
      <c r="BS9" s="15">
        <f>AI9</f>
        <v>164.33</v>
      </c>
      <c r="BT9" s="16">
        <f>BR9+BS9</f>
        <v>317.01</v>
      </c>
      <c r="BU9" s="89">
        <v>4</v>
      </c>
    </row>
    <row r="10" spans="1:73">
      <c r="A10" s="115"/>
      <c r="B10" s="75"/>
      <c r="C10" s="32"/>
      <c r="D10" s="75"/>
      <c r="E10" s="32"/>
      <c r="F10" s="93"/>
      <c r="G10" s="18"/>
      <c r="H10" s="18"/>
      <c r="I10" s="18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>
        <f t="shared" ref="AF10:AF14" si="4">SUM(G10:AE10)</f>
        <v>0</v>
      </c>
      <c r="AG10" s="15"/>
      <c r="AH10" s="15"/>
      <c r="AI10" s="16">
        <f t="shared" ref="AI10:AI14" si="5">SUM(AF10:AH10)</f>
        <v>0</v>
      </c>
      <c r="AJ10" s="1"/>
      <c r="AK10" s="1"/>
      <c r="AL10" s="1"/>
      <c r="AM10" s="29">
        <f t="shared" ref="AM10:AN11" si="6">A10</f>
        <v>0</v>
      </c>
      <c r="AN10" s="32">
        <f t="shared" si="6"/>
        <v>0</v>
      </c>
      <c r="AO10" s="32">
        <f t="shared" ref="AO10:AO11" si="7">D10</f>
        <v>0</v>
      </c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>
        <f t="shared" ref="BO10:BO11" si="8">SUM(AP10:BN10)</f>
        <v>0</v>
      </c>
      <c r="BP10" s="15"/>
      <c r="BQ10" s="15"/>
      <c r="BR10" s="15">
        <f t="shared" ref="BR10:BR11" si="9">SUM(BO10:BQ10)</f>
        <v>0</v>
      </c>
      <c r="BS10" s="15">
        <f t="shared" ref="BS10:BS11" si="10">AI10</f>
        <v>0</v>
      </c>
      <c r="BT10" s="16">
        <f t="shared" ref="BT10:BT14" si="11">BR10+BS10</f>
        <v>0</v>
      </c>
      <c r="BU10" s="90">
        <v>5</v>
      </c>
    </row>
    <row r="11" spans="1:73">
      <c r="A11" s="157"/>
      <c r="B11" s="75"/>
      <c r="C11" s="32"/>
      <c r="D11" s="75"/>
      <c r="E11" s="32"/>
      <c r="F11" s="93"/>
      <c r="G11" s="18"/>
      <c r="H11" s="18"/>
      <c r="I11" s="18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>
        <f t="shared" si="4"/>
        <v>0</v>
      </c>
      <c r="AG11" s="15"/>
      <c r="AH11" s="15"/>
      <c r="AI11" s="16">
        <f t="shared" si="5"/>
        <v>0</v>
      </c>
      <c r="AJ11" s="1"/>
      <c r="AK11" s="1"/>
      <c r="AL11" s="1"/>
      <c r="AM11" s="29">
        <f t="shared" si="6"/>
        <v>0</v>
      </c>
      <c r="AN11" s="32">
        <f t="shared" si="6"/>
        <v>0</v>
      </c>
      <c r="AO11" s="32">
        <f t="shared" si="7"/>
        <v>0</v>
      </c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>
        <f t="shared" si="8"/>
        <v>0</v>
      </c>
      <c r="BP11" s="15"/>
      <c r="BQ11" s="15"/>
      <c r="BR11" s="15">
        <f t="shared" si="9"/>
        <v>0</v>
      </c>
      <c r="BS11" s="15">
        <f t="shared" si="10"/>
        <v>0</v>
      </c>
      <c r="BT11" s="16">
        <f t="shared" si="11"/>
        <v>0</v>
      </c>
      <c r="BU11" s="90">
        <v>6</v>
      </c>
    </row>
    <row r="12" spans="1:73">
      <c r="A12" s="115"/>
      <c r="B12" s="75"/>
      <c r="C12" s="11"/>
      <c r="D12" s="75"/>
      <c r="E12" s="32"/>
      <c r="F12" s="93"/>
      <c r="G12" s="18"/>
      <c r="H12" s="18"/>
      <c r="I12" s="18"/>
      <c r="J12" s="11"/>
      <c r="K12" s="11"/>
      <c r="L12" s="11"/>
      <c r="M12" s="11"/>
      <c r="N12" s="11"/>
      <c r="O12" s="11"/>
      <c r="P12" s="11"/>
      <c r="Q12" s="11"/>
      <c r="R12" s="97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>
        <f t="shared" si="4"/>
        <v>0</v>
      </c>
      <c r="AG12" s="15"/>
      <c r="AH12" s="15"/>
      <c r="AI12" s="16">
        <f t="shared" si="5"/>
        <v>0</v>
      </c>
      <c r="AJ12" s="1"/>
      <c r="AK12" s="1"/>
      <c r="AL12" s="1"/>
      <c r="AM12" s="29">
        <f t="shared" ref="AM12:AM32" si="12">A12</f>
        <v>0</v>
      </c>
      <c r="AN12" s="32">
        <f t="shared" ref="AN12:AN32" si="13">B12</f>
        <v>0</v>
      </c>
      <c r="AO12" s="32">
        <f t="shared" ref="AO12:AO32" si="14">D12</f>
        <v>0</v>
      </c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>
        <f t="shared" ref="BO12:BO32" si="15">SUM(AP12:BN12)</f>
        <v>0</v>
      </c>
      <c r="BP12" s="15"/>
      <c r="BQ12" s="15"/>
      <c r="BR12" s="15">
        <f t="shared" ref="BR12:BR32" si="16">SUM(BO12:BQ12)</f>
        <v>0</v>
      </c>
      <c r="BS12" s="15">
        <f t="shared" ref="BS12:BS32" si="17">AI12</f>
        <v>0</v>
      </c>
      <c r="BT12" s="16">
        <f t="shared" si="11"/>
        <v>0</v>
      </c>
      <c r="BU12" s="90">
        <v>7</v>
      </c>
    </row>
    <row r="13" spans="1:73">
      <c r="A13" s="29"/>
      <c r="B13" s="32"/>
      <c r="C13" s="105"/>
      <c r="D13" s="75"/>
      <c r="E13" s="32"/>
      <c r="F13" s="32"/>
      <c r="G13" s="18"/>
      <c r="H13" s="18"/>
      <c r="I13" s="18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>
        <f t="shared" si="4"/>
        <v>0</v>
      </c>
      <c r="AG13" s="15"/>
      <c r="AH13" s="15"/>
      <c r="AI13" s="16">
        <f t="shared" si="5"/>
        <v>0</v>
      </c>
      <c r="AJ13" s="1"/>
      <c r="AK13" s="1"/>
      <c r="AL13" s="1"/>
      <c r="AM13" s="29">
        <f t="shared" si="12"/>
        <v>0</v>
      </c>
      <c r="AN13" s="32">
        <f t="shared" si="13"/>
        <v>0</v>
      </c>
      <c r="AO13" s="32">
        <f t="shared" si="14"/>
        <v>0</v>
      </c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>
        <f t="shared" si="15"/>
        <v>0</v>
      </c>
      <c r="BP13" s="15"/>
      <c r="BQ13" s="15"/>
      <c r="BR13" s="15">
        <f t="shared" si="16"/>
        <v>0</v>
      </c>
      <c r="BS13" s="15">
        <f t="shared" si="17"/>
        <v>0</v>
      </c>
      <c r="BT13" s="16">
        <f t="shared" si="11"/>
        <v>0</v>
      </c>
      <c r="BU13" s="90">
        <v>8</v>
      </c>
    </row>
    <row r="14" spans="1:73">
      <c r="A14" s="29"/>
      <c r="B14" s="99"/>
      <c r="C14" s="100"/>
      <c r="D14" s="99"/>
      <c r="E14" s="32"/>
      <c r="F14" s="93"/>
      <c r="G14" s="18"/>
      <c r="H14" s="18"/>
      <c r="I14" s="18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>
        <f t="shared" si="4"/>
        <v>0</v>
      </c>
      <c r="AG14" s="15"/>
      <c r="AH14" s="15"/>
      <c r="AI14" s="16">
        <f t="shared" si="5"/>
        <v>0</v>
      </c>
      <c r="AJ14" s="1"/>
      <c r="AK14" s="1"/>
      <c r="AL14" s="1"/>
      <c r="AM14" s="29">
        <f t="shared" si="12"/>
        <v>0</v>
      </c>
      <c r="AN14" s="32">
        <f t="shared" si="13"/>
        <v>0</v>
      </c>
      <c r="AO14" s="32">
        <f t="shared" si="14"/>
        <v>0</v>
      </c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>
        <f t="shared" si="15"/>
        <v>0</v>
      </c>
      <c r="BP14" s="15"/>
      <c r="BQ14" s="15"/>
      <c r="BR14" s="15">
        <f t="shared" si="16"/>
        <v>0</v>
      </c>
      <c r="BS14" s="15">
        <f t="shared" si="17"/>
        <v>0</v>
      </c>
      <c r="BT14" s="16">
        <f t="shared" si="11"/>
        <v>0</v>
      </c>
      <c r="BU14" s="90">
        <v>10</v>
      </c>
    </row>
    <row r="15" spans="1:73">
      <c r="A15" s="29"/>
      <c r="B15" s="32"/>
      <c r="C15" s="33"/>
      <c r="D15" s="32"/>
      <c r="E15" s="32"/>
      <c r="F15" s="32"/>
      <c r="G15" s="18"/>
      <c r="H15" s="18"/>
      <c r="I15" s="18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>
        <f t="shared" ref="AF15:AF32" si="18">SUM(G15:AE15)</f>
        <v>0</v>
      </c>
      <c r="AG15" s="15"/>
      <c r="AH15" s="15"/>
      <c r="AI15" s="16">
        <f t="shared" ref="AI15:AI32" si="19">SUM(AF15:AH15)</f>
        <v>0</v>
      </c>
      <c r="AJ15" s="1"/>
      <c r="AK15" s="1"/>
      <c r="AL15" s="1"/>
      <c r="AM15" s="29">
        <f t="shared" si="12"/>
        <v>0</v>
      </c>
      <c r="AN15" s="32">
        <f t="shared" si="13"/>
        <v>0</v>
      </c>
      <c r="AO15" s="32">
        <f t="shared" si="14"/>
        <v>0</v>
      </c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>
        <f t="shared" si="15"/>
        <v>0</v>
      </c>
      <c r="BP15" s="15"/>
      <c r="BQ15" s="15"/>
      <c r="BR15" s="15">
        <f t="shared" si="16"/>
        <v>0</v>
      </c>
      <c r="BS15" s="15">
        <f t="shared" si="17"/>
        <v>0</v>
      </c>
      <c r="BT15" s="16">
        <f t="shared" ref="BT15:BT32" si="20">BR15+BS15</f>
        <v>0</v>
      </c>
      <c r="BU15" s="90">
        <v>11</v>
      </c>
    </row>
    <row r="16" spans="1:73">
      <c r="A16" s="31"/>
      <c r="B16" s="99"/>
      <c r="C16" s="100"/>
      <c r="D16" s="99"/>
      <c r="E16" s="11"/>
      <c r="F16" s="35"/>
      <c r="G16" s="18"/>
      <c r="H16" s="18"/>
      <c r="I16" s="18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>
        <f t="shared" si="18"/>
        <v>0</v>
      </c>
      <c r="AG16" s="15"/>
      <c r="AH16" s="15"/>
      <c r="AI16" s="16">
        <f t="shared" si="19"/>
        <v>0</v>
      </c>
      <c r="AJ16" s="1"/>
      <c r="AK16" s="1"/>
      <c r="AL16" s="1"/>
      <c r="AM16" s="29">
        <f t="shared" si="12"/>
        <v>0</v>
      </c>
      <c r="AN16" s="32">
        <f t="shared" si="13"/>
        <v>0</v>
      </c>
      <c r="AO16" s="32">
        <f t="shared" si="14"/>
        <v>0</v>
      </c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>
        <f t="shared" si="15"/>
        <v>0</v>
      </c>
      <c r="BP16" s="15"/>
      <c r="BQ16" s="15"/>
      <c r="BR16" s="15">
        <f t="shared" si="16"/>
        <v>0</v>
      </c>
      <c r="BS16" s="15">
        <f t="shared" si="17"/>
        <v>0</v>
      </c>
      <c r="BT16" s="16">
        <f t="shared" si="20"/>
        <v>0</v>
      </c>
      <c r="BU16" s="90">
        <v>12</v>
      </c>
    </row>
    <row r="17" spans="1:73">
      <c r="A17" s="29"/>
      <c r="B17" s="32"/>
      <c r="C17" s="33"/>
      <c r="D17" s="32"/>
      <c r="E17" s="32"/>
      <c r="F17" s="32"/>
      <c r="G17" s="18"/>
      <c r="H17" s="18"/>
      <c r="I17" s="18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>
        <f t="shared" si="18"/>
        <v>0</v>
      </c>
      <c r="AG17" s="15"/>
      <c r="AH17" s="15"/>
      <c r="AI17" s="16">
        <f t="shared" si="19"/>
        <v>0</v>
      </c>
      <c r="AJ17" s="1"/>
      <c r="AK17" s="1"/>
      <c r="AL17" s="1"/>
      <c r="AM17" s="29">
        <f t="shared" si="12"/>
        <v>0</v>
      </c>
      <c r="AN17" s="32">
        <f t="shared" si="13"/>
        <v>0</v>
      </c>
      <c r="AO17" s="32">
        <f t="shared" si="14"/>
        <v>0</v>
      </c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>
        <f t="shared" si="15"/>
        <v>0</v>
      </c>
      <c r="BP17" s="15"/>
      <c r="BQ17" s="15"/>
      <c r="BR17" s="15">
        <f t="shared" si="16"/>
        <v>0</v>
      </c>
      <c r="BS17" s="15">
        <f t="shared" si="17"/>
        <v>0</v>
      </c>
      <c r="BT17" s="16">
        <f t="shared" si="20"/>
        <v>0</v>
      </c>
      <c r="BU17" s="90">
        <v>13</v>
      </c>
    </row>
    <row r="18" spans="1:73">
      <c r="A18" s="29"/>
      <c r="B18" s="32"/>
      <c r="C18" s="33"/>
      <c r="D18" s="32"/>
      <c r="E18" s="32"/>
      <c r="F18" s="32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>
        <f t="shared" si="18"/>
        <v>0</v>
      </c>
      <c r="AG18" s="15"/>
      <c r="AH18" s="15"/>
      <c r="AI18" s="16">
        <f t="shared" si="19"/>
        <v>0</v>
      </c>
      <c r="AJ18" s="1"/>
      <c r="AK18" s="1"/>
      <c r="AL18" s="1"/>
      <c r="AM18" s="29">
        <f t="shared" si="12"/>
        <v>0</v>
      </c>
      <c r="AN18" s="32">
        <f t="shared" si="13"/>
        <v>0</v>
      </c>
      <c r="AO18" s="32">
        <f t="shared" si="14"/>
        <v>0</v>
      </c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>
        <f t="shared" si="15"/>
        <v>0</v>
      </c>
      <c r="BP18" s="15"/>
      <c r="BQ18" s="15"/>
      <c r="BR18" s="15">
        <f t="shared" si="16"/>
        <v>0</v>
      </c>
      <c r="BS18" s="15">
        <f t="shared" si="17"/>
        <v>0</v>
      </c>
      <c r="BT18" s="16">
        <f t="shared" si="20"/>
        <v>0</v>
      </c>
      <c r="BU18" s="90">
        <v>14</v>
      </c>
    </row>
    <row r="19" spans="1:73">
      <c r="A19" s="23"/>
      <c r="B19" s="18"/>
      <c r="C19" s="18"/>
      <c r="D19" s="18"/>
      <c r="E19" s="18"/>
      <c r="F19" s="18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>
        <f t="shared" si="18"/>
        <v>0</v>
      </c>
      <c r="AG19" s="15"/>
      <c r="AH19" s="15"/>
      <c r="AI19" s="16">
        <f t="shared" si="19"/>
        <v>0</v>
      </c>
      <c r="AJ19" s="1"/>
      <c r="AK19" s="1"/>
      <c r="AL19" s="1"/>
      <c r="AM19" s="29">
        <f t="shared" si="12"/>
        <v>0</v>
      </c>
      <c r="AN19" s="32">
        <f t="shared" si="13"/>
        <v>0</v>
      </c>
      <c r="AO19" s="32">
        <f t="shared" si="14"/>
        <v>0</v>
      </c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>
        <f t="shared" si="15"/>
        <v>0</v>
      </c>
      <c r="BP19" s="15"/>
      <c r="BQ19" s="15"/>
      <c r="BR19" s="15">
        <f t="shared" si="16"/>
        <v>0</v>
      </c>
      <c r="BS19" s="15">
        <f t="shared" si="17"/>
        <v>0</v>
      </c>
      <c r="BT19" s="16">
        <f t="shared" si="20"/>
        <v>0</v>
      </c>
      <c r="BU19" s="90">
        <v>15</v>
      </c>
    </row>
    <row r="20" spans="1:73">
      <c r="A20" s="23"/>
      <c r="B20" s="18"/>
      <c r="C20" s="18"/>
      <c r="D20" s="18"/>
      <c r="E20" s="18"/>
      <c r="F20" s="18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>
        <f t="shared" si="18"/>
        <v>0</v>
      </c>
      <c r="AG20" s="15"/>
      <c r="AH20" s="15"/>
      <c r="AI20" s="16">
        <f t="shared" si="19"/>
        <v>0</v>
      </c>
      <c r="AJ20" s="1"/>
      <c r="AK20" s="1"/>
      <c r="AL20" s="1"/>
      <c r="AM20" s="29">
        <f t="shared" si="12"/>
        <v>0</v>
      </c>
      <c r="AN20" s="32">
        <f t="shared" si="13"/>
        <v>0</v>
      </c>
      <c r="AO20" s="32">
        <f t="shared" si="14"/>
        <v>0</v>
      </c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>
        <f t="shared" si="15"/>
        <v>0</v>
      </c>
      <c r="BP20" s="15"/>
      <c r="BQ20" s="15"/>
      <c r="BR20" s="15">
        <f t="shared" si="16"/>
        <v>0</v>
      </c>
      <c r="BS20" s="15">
        <f t="shared" si="17"/>
        <v>0</v>
      </c>
      <c r="BT20" s="16">
        <f t="shared" si="20"/>
        <v>0</v>
      </c>
      <c r="BU20" s="90">
        <v>16</v>
      </c>
    </row>
    <row r="21" spans="1:73">
      <c r="A21" s="23"/>
      <c r="B21" s="18"/>
      <c r="C21" s="18"/>
      <c r="D21" s="18"/>
      <c r="E21" s="18"/>
      <c r="F21" s="18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>
        <f t="shared" si="18"/>
        <v>0</v>
      </c>
      <c r="AG21" s="15"/>
      <c r="AH21" s="15"/>
      <c r="AI21" s="16">
        <f t="shared" si="19"/>
        <v>0</v>
      </c>
      <c r="AJ21" s="1"/>
      <c r="AK21" s="1"/>
      <c r="AL21" s="1"/>
      <c r="AM21" s="29">
        <f t="shared" si="12"/>
        <v>0</v>
      </c>
      <c r="AN21" s="32">
        <f t="shared" si="13"/>
        <v>0</v>
      </c>
      <c r="AO21" s="32">
        <f t="shared" si="14"/>
        <v>0</v>
      </c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>
        <f t="shared" si="15"/>
        <v>0</v>
      </c>
      <c r="BP21" s="15"/>
      <c r="BQ21" s="15"/>
      <c r="BR21" s="15">
        <f t="shared" si="16"/>
        <v>0</v>
      </c>
      <c r="BS21" s="15">
        <f t="shared" si="17"/>
        <v>0</v>
      </c>
      <c r="BT21" s="16">
        <f t="shared" si="20"/>
        <v>0</v>
      </c>
      <c r="BU21" s="90">
        <v>17</v>
      </c>
    </row>
    <row r="22" spans="1:73">
      <c r="A22" s="23"/>
      <c r="B22" s="18"/>
      <c r="C22" s="18"/>
      <c r="D22" s="18"/>
      <c r="E22" s="18"/>
      <c r="F22" s="18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>
        <f t="shared" si="18"/>
        <v>0</v>
      </c>
      <c r="AG22" s="15"/>
      <c r="AH22" s="15"/>
      <c r="AI22" s="16">
        <f t="shared" si="19"/>
        <v>0</v>
      </c>
      <c r="AJ22" s="1"/>
      <c r="AK22" s="1"/>
      <c r="AL22" s="1"/>
      <c r="AM22" s="29">
        <f t="shared" si="12"/>
        <v>0</v>
      </c>
      <c r="AN22" s="32">
        <f t="shared" si="13"/>
        <v>0</v>
      </c>
      <c r="AO22" s="32">
        <f t="shared" si="14"/>
        <v>0</v>
      </c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>
        <f t="shared" si="15"/>
        <v>0</v>
      </c>
      <c r="BP22" s="15"/>
      <c r="BQ22" s="15"/>
      <c r="BR22" s="15">
        <f t="shared" si="16"/>
        <v>0</v>
      </c>
      <c r="BS22" s="15">
        <f t="shared" si="17"/>
        <v>0</v>
      </c>
      <c r="BT22" s="16">
        <f t="shared" si="20"/>
        <v>0</v>
      </c>
      <c r="BU22" s="90">
        <v>18</v>
      </c>
    </row>
    <row r="23" spans="1:73">
      <c r="A23" s="23"/>
      <c r="B23" s="18"/>
      <c r="C23" s="18"/>
      <c r="D23" s="18"/>
      <c r="E23" s="18"/>
      <c r="F23" s="18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>
        <f t="shared" si="18"/>
        <v>0</v>
      </c>
      <c r="AG23" s="15"/>
      <c r="AH23" s="15"/>
      <c r="AI23" s="16">
        <f t="shared" si="19"/>
        <v>0</v>
      </c>
      <c r="AJ23" s="1"/>
      <c r="AK23" s="1"/>
      <c r="AL23" s="1"/>
      <c r="AM23" s="29">
        <f t="shared" si="12"/>
        <v>0</v>
      </c>
      <c r="AN23" s="32">
        <f t="shared" si="13"/>
        <v>0</v>
      </c>
      <c r="AO23" s="32">
        <f t="shared" si="14"/>
        <v>0</v>
      </c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>
        <f t="shared" si="15"/>
        <v>0</v>
      </c>
      <c r="BP23" s="15"/>
      <c r="BQ23" s="15"/>
      <c r="BR23" s="15">
        <f t="shared" si="16"/>
        <v>0</v>
      </c>
      <c r="BS23" s="15">
        <f t="shared" si="17"/>
        <v>0</v>
      </c>
      <c r="BT23" s="16">
        <f t="shared" si="20"/>
        <v>0</v>
      </c>
      <c r="BU23" s="90">
        <v>19</v>
      </c>
    </row>
    <row r="24" spans="1:73">
      <c r="A24" s="22"/>
      <c r="B24" s="14"/>
      <c r="C24" s="14"/>
      <c r="D24" s="14"/>
      <c r="E24" s="14"/>
      <c r="F24" s="14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>
        <f t="shared" si="18"/>
        <v>0</v>
      </c>
      <c r="AG24" s="15"/>
      <c r="AH24" s="15"/>
      <c r="AI24" s="16">
        <f t="shared" si="19"/>
        <v>0</v>
      </c>
      <c r="AJ24" s="1"/>
      <c r="AK24" s="1"/>
      <c r="AL24" s="1"/>
      <c r="AM24" s="29">
        <f t="shared" si="12"/>
        <v>0</v>
      </c>
      <c r="AN24" s="32">
        <f t="shared" si="13"/>
        <v>0</v>
      </c>
      <c r="AO24" s="32">
        <f t="shared" si="14"/>
        <v>0</v>
      </c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>
        <f t="shared" si="15"/>
        <v>0</v>
      </c>
      <c r="BP24" s="15"/>
      <c r="BQ24" s="15"/>
      <c r="BR24" s="15">
        <f t="shared" si="16"/>
        <v>0</v>
      </c>
      <c r="BS24" s="15">
        <f t="shared" si="17"/>
        <v>0</v>
      </c>
      <c r="BT24" s="16">
        <f t="shared" si="20"/>
        <v>0</v>
      </c>
      <c r="BU24" s="90">
        <v>20</v>
      </c>
    </row>
    <row r="25" spans="1:73">
      <c r="A25" s="22"/>
      <c r="B25" s="14"/>
      <c r="C25" s="14"/>
      <c r="D25" s="14"/>
      <c r="E25" s="14"/>
      <c r="F25" s="14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>
        <f t="shared" si="18"/>
        <v>0</v>
      </c>
      <c r="AG25" s="15"/>
      <c r="AH25" s="15"/>
      <c r="AI25" s="16">
        <f t="shared" si="19"/>
        <v>0</v>
      </c>
      <c r="AJ25" s="1"/>
      <c r="AK25" s="1"/>
      <c r="AL25" s="1"/>
      <c r="AM25" s="29">
        <f t="shared" si="12"/>
        <v>0</v>
      </c>
      <c r="AN25" s="32">
        <f t="shared" si="13"/>
        <v>0</v>
      </c>
      <c r="AO25" s="32">
        <f t="shared" si="14"/>
        <v>0</v>
      </c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>
        <f t="shared" si="15"/>
        <v>0</v>
      </c>
      <c r="BP25" s="15"/>
      <c r="BQ25" s="15"/>
      <c r="BR25" s="15">
        <f t="shared" si="16"/>
        <v>0</v>
      </c>
      <c r="BS25" s="15">
        <f t="shared" si="17"/>
        <v>0</v>
      </c>
      <c r="BT25" s="16">
        <f t="shared" si="20"/>
        <v>0</v>
      </c>
      <c r="BU25" s="90">
        <v>21</v>
      </c>
    </row>
    <row r="26" spans="1:73">
      <c r="A26" s="22"/>
      <c r="B26" s="14"/>
      <c r="C26" s="14"/>
      <c r="D26" s="14"/>
      <c r="E26" s="14"/>
      <c r="F26" s="14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>
        <f t="shared" si="18"/>
        <v>0</v>
      </c>
      <c r="AG26" s="15"/>
      <c r="AH26" s="15"/>
      <c r="AI26" s="16">
        <f t="shared" si="19"/>
        <v>0</v>
      </c>
      <c r="AJ26" s="1"/>
      <c r="AK26" s="1"/>
      <c r="AL26" s="1"/>
      <c r="AM26" s="29">
        <f t="shared" si="12"/>
        <v>0</v>
      </c>
      <c r="AN26" s="32">
        <f t="shared" si="13"/>
        <v>0</v>
      </c>
      <c r="AO26" s="32">
        <f t="shared" si="14"/>
        <v>0</v>
      </c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>
        <f t="shared" si="15"/>
        <v>0</v>
      </c>
      <c r="BP26" s="15"/>
      <c r="BQ26" s="15"/>
      <c r="BR26" s="15">
        <f t="shared" si="16"/>
        <v>0</v>
      </c>
      <c r="BS26" s="15">
        <f t="shared" si="17"/>
        <v>0</v>
      </c>
      <c r="BT26" s="16">
        <f t="shared" si="20"/>
        <v>0</v>
      </c>
      <c r="BU26" s="90">
        <v>22</v>
      </c>
    </row>
    <row r="27" spans="1:73">
      <c r="A27" s="22"/>
      <c r="B27" s="14"/>
      <c r="C27" s="14"/>
      <c r="D27" s="14"/>
      <c r="E27" s="14"/>
      <c r="F27" s="14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>
        <f t="shared" si="18"/>
        <v>0</v>
      </c>
      <c r="AG27" s="15"/>
      <c r="AH27" s="15"/>
      <c r="AI27" s="16">
        <f t="shared" si="19"/>
        <v>0</v>
      </c>
      <c r="AJ27" s="1"/>
      <c r="AK27" s="1"/>
      <c r="AL27" s="1"/>
      <c r="AM27" s="29">
        <f t="shared" si="12"/>
        <v>0</v>
      </c>
      <c r="AN27" s="32">
        <f t="shared" si="13"/>
        <v>0</v>
      </c>
      <c r="AO27" s="32">
        <f t="shared" si="14"/>
        <v>0</v>
      </c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>
        <f t="shared" si="15"/>
        <v>0</v>
      </c>
      <c r="BP27" s="15"/>
      <c r="BQ27" s="15"/>
      <c r="BR27" s="15">
        <f t="shared" si="16"/>
        <v>0</v>
      </c>
      <c r="BS27" s="15">
        <f t="shared" si="17"/>
        <v>0</v>
      </c>
      <c r="BT27" s="16">
        <f t="shared" si="20"/>
        <v>0</v>
      </c>
      <c r="BU27" s="90">
        <v>23</v>
      </c>
    </row>
    <row r="28" spans="1:73">
      <c r="A28" s="22"/>
      <c r="B28" s="14"/>
      <c r="C28" s="14"/>
      <c r="D28" s="14"/>
      <c r="E28" s="14"/>
      <c r="F28" s="14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7"/>
      <c r="S28" s="17"/>
      <c r="T28" s="17"/>
      <c r="U28" s="17"/>
      <c r="V28" s="17"/>
      <c r="W28" s="17"/>
      <c r="X28" s="17"/>
      <c r="Y28" s="17"/>
      <c r="Z28" s="17"/>
      <c r="AA28" s="11"/>
      <c r="AB28" s="11"/>
      <c r="AC28" s="11"/>
      <c r="AD28" s="11"/>
      <c r="AE28" s="11"/>
      <c r="AF28" s="11">
        <f t="shared" si="18"/>
        <v>0</v>
      </c>
      <c r="AG28" s="15"/>
      <c r="AH28" s="15"/>
      <c r="AI28" s="16">
        <f t="shared" si="19"/>
        <v>0</v>
      </c>
      <c r="AJ28" s="1"/>
      <c r="AK28" s="1"/>
      <c r="AL28" s="1"/>
      <c r="AM28" s="29">
        <f t="shared" si="12"/>
        <v>0</v>
      </c>
      <c r="AN28" s="32">
        <f t="shared" si="13"/>
        <v>0</v>
      </c>
      <c r="AO28" s="32">
        <f t="shared" si="14"/>
        <v>0</v>
      </c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>
        <f t="shared" si="15"/>
        <v>0</v>
      </c>
      <c r="BP28" s="15"/>
      <c r="BQ28" s="15"/>
      <c r="BR28" s="15">
        <f t="shared" si="16"/>
        <v>0</v>
      </c>
      <c r="BS28" s="15">
        <f t="shared" si="17"/>
        <v>0</v>
      </c>
      <c r="BT28" s="16">
        <f t="shared" si="20"/>
        <v>0</v>
      </c>
      <c r="BU28" s="90">
        <v>24</v>
      </c>
    </row>
    <row r="29" spans="1:73">
      <c r="A29" s="22"/>
      <c r="B29" s="14"/>
      <c r="C29" s="14"/>
      <c r="D29" s="14"/>
      <c r="E29" s="14"/>
      <c r="F29" s="14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>
        <f t="shared" si="18"/>
        <v>0</v>
      </c>
      <c r="AG29" s="15"/>
      <c r="AH29" s="15"/>
      <c r="AI29" s="16">
        <f t="shared" si="19"/>
        <v>0</v>
      </c>
      <c r="AJ29" s="1"/>
      <c r="AK29" s="1"/>
      <c r="AL29" s="1"/>
      <c r="AM29" s="29">
        <f t="shared" si="12"/>
        <v>0</v>
      </c>
      <c r="AN29" s="32">
        <f t="shared" si="13"/>
        <v>0</v>
      </c>
      <c r="AO29" s="32">
        <f t="shared" si="14"/>
        <v>0</v>
      </c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>
        <f t="shared" si="15"/>
        <v>0</v>
      </c>
      <c r="BP29" s="15"/>
      <c r="BQ29" s="15"/>
      <c r="BR29" s="15">
        <f t="shared" si="16"/>
        <v>0</v>
      </c>
      <c r="BS29" s="15">
        <f t="shared" si="17"/>
        <v>0</v>
      </c>
      <c r="BT29" s="16">
        <f t="shared" si="20"/>
        <v>0</v>
      </c>
      <c r="BU29" s="90">
        <v>25</v>
      </c>
    </row>
    <row r="30" spans="1:73">
      <c r="A30" s="22"/>
      <c r="B30" s="14"/>
      <c r="C30" s="14"/>
      <c r="D30" s="14"/>
      <c r="E30" s="14"/>
      <c r="F30" s="14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>
        <f t="shared" si="18"/>
        <v>0</v>
      </c>
      <c r="AG30" s="15"/>
      <c r="AH30" s="15"/>
      <c r="AI30" s="16">
        <f t="shared" si="19"/>
        <v>0</v>
      </c>
      <c r="AJ30" s="1"/>
      <c r="AK30" s="1"/>
      <c r="AL30" s="1"/>
      <c r="AM30" s="29">
        <f t="shared" si="12"/>
        <v>0</v>
      </c>
      <c r="AN30" s="32">
        <f t="shared" si="13"/>
        <v>0</v>
      </c>
      <c r="AO30" s="32">
        <f t="shared" si="14"/>
        <v>0</v>
      </c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>
        <f t="shared" si="15"/>
        <v>0</v>
      </c>
      <c r="BP30" s="15"/>
      <c r="BQ30" s="15"/>
      <c r="BR30" s="15">
        <f t="shared" si="16"/>
        <v>0</v>
      </c>
      <c r="BS30" s="15">
        <f t="shared" si="17"/>
        <v>0</v>
      </c>
      <c r="BT30" s="16">
        <f t="shared" si="20"/>
        <v>0</v>
      </c>
      <c r="BU30" s="90">
        <v>26</v>
      </c>
    </row>
    <row r="31" spans="1:73">
      <c r="A31" s="22"/>
      <c r="B31" s="14"/>
      <c r="C31" s="14"/>
      <c r="D31" s="14"/>
      <c r="E31" s="14"/>
      <c r="F31" s="14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>
        <f t="shared" si="18"/>
        <v>0</v>
      </c>
      <c r="AG31" s="15"/>
      <c r="AH31" s="15"/>
      <c r="AI31" s="16">
        <f t="shared" si="19"/>
        <v>0</v>
      </c>
      <c r="AJ31" s="1"/>
      <c r="AK31" s="1"/>
      <c r="AL31" s="1"/>
      <c r="AM31" s="29">
        <f t="shared" si="12"/>
        <v>0</v>
      </c>
      <c r="AN31" s="32">
        <f t="shared" si="13"/>
        <v>0</v>
      </c>
      <c r="AO31" s="32">
        <f t="shared" si="14"/>
        <v>0</v>
      </c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>
        <f t="shared" si="15"/>
        <v>0</v>
      </c>
      <c r="BP31" s="15"/>
      <c r="BQ31" s="15"/>
      <c r="BR31" s="15">
        <f t="shared" si="16"/>
        <v>0</v>
      </c>
      <c r="BS31" s="15">
        <f t="shared" si="17"/>
        <v>0</v>
      </c>
      <c r="BT31" s="16">
        <f t="shared" si="20"/>
        <v>0</v>
      </c>
      <c r="BU31" s="90">
        <v>27</v>
      </c>
    </row>
    <row r="32" spans="1:73">
      <c r="A32" s="22"/>
      <c r="B32" s="14"/>
      <c r="C32" s="14"/>
      <c r="D32" s="14"/>
      <c r="E32" s="14"/>
      <c r="F32" s="14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>
        <f t="shared" si="18"/>
        <v>0</v>
      </c>
      <c r="AG32" s="15"/>
      <c r="AH32" s="15"/>
      <c r="AI32" s="16">
        <f t="shared" si="19"/>
        <v>0</v>
      </c>
      <c r="AJ32" s="1"/>
      <c r="AK32" s="1"/>
      <c r="AL32" s="1"/>
      <c r="AM32" s="29">
        <f t="shared" si="12"/>
        <v>0</v>
      </c>
      <c r="AN32" s="32">
        <f t="shared" si="13"/>
        <v>0</v>
      </c>
      <c r="AO32" s="32">
        <f t="shared" si="14"/>
        <v>0</v>
      </c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>
        <f t="shared" si="15"/>
        <v>0</v>
      </c>
      <c r="BP32" s="15"/>
      <c r="BQ32" s="15"/>
      <c r="BR32" s="15">
        <f t="shared" si="16"/>
        <v>0</v>
      </c>
      <c r="BS32" s="15">
        <f t="shared" si="17"/>
        <v>0</v>
      </c>
      <c r="BT32" s="16">
        <f t="shared" si="20"/>
        <v>0</v>
      </c>
      <c r="BU32" s="90">
        <v>27</v>
      </c>
    </row>
    <row r="33" spans="1:73">
      <c r="BU33" s="83"/>
    </row>
    <row r="34" spans="1:73">
      <c r="BU34" s="83"/>
    </row>
    <row r="35" spans="1:73">
      <c r="BU35" s="83"/>
    </row>
    <row r="36" spans="1:73">
      <c r="B36" s="91" t="s">
        <v>24</v>
      </c>
      <c r="BU36" s="83"/>
    </row>
    <row r="37" spans="1:73">
      <c r="BU37" s="83"/>
    </row>
    <row r="42" spans="1:73">
      <c r="A42" s="19"/>
      <c r="B42" s="1"/>
      <c r="C42" s="1"/>
      <c r="D42" s="2" t="s">
        <v>64</v>
      </c>
      <c r="E42" s="2"/>
      <c r="F42" s="2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9"/>
      <c r="AN42" s="1"/>
      <c r="AO42" s="2" t="str">
        <f>D42</f>
        <v>EUREGIO CUP INDOOR MENNEN DENEKAMP 11/12 november 2017</v>
      </c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85"/>
    </row>
    <row r="43" spans="1:73">
      <c r="A43" s="1"/>
      <c r="B43" s="1"/>
      <c r="C43" s="37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85"/>
    </row>
    <row r="44" spans="1:73">
      <c r="A44" s="19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 t="s">
        <v>0</v>
      </c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3" t="s">
        <v>1</v>
      </c>
      <c r="AG44" s="25" t="s">
        <v>2</v>
      </c>
      <c r="AH44" s="25" t="s">
        <v>3</v>
      </c>
      <c r="AI44" s="3" t="s">
        <v>4</v>
      </c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4" t="s">
        <v>1</v>
      </c>
      <c r="BP44" s="3" t="s">
        <v>2</v>
      </c>
      <c r="BQ44" s="25" t="s">
        <v>3</v>
      </c>
      <c r="BR44" s="3" t="s">
        <v>1</v>
      </c>
      <c r="BS44" s="3" t="s">
        <v>4</v>
      </c>
      <c r="BT44" s="3" t="s">
        <v>4</v>
      </c>
      <c r="BU44" s="24" t="s">
        <v>5</v>
      </c>
    </row>
    <row r="45" spans="1:73">
      <c r="A45" s="20"/>
      <c r="B45" s="92" t="s">
        <v>29</v>
      </c>
      <c r="C45" s="28"/>
      <c r="D45" s="5"/>
      <c r="E45" s="5"/>
      <c r="F45" s="5"/>
      <c r="G45" s="7" t="s">
        <v>7</v>
      </c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6"/>
      <c r="AF45" s="8" t="s">
        <v>8</v>
      </c>
      <c r="AG45" s="26" t="s">
        <v>9</v>
      </c>
      <c r="AH45" s="26" t="s">
        <v>1</v>
      </c>
      <c r="AI45" s="8" t="s">
        <v>10</v>
      </c>
      <c r="AJ45" s="1"/>
      <c r="AK45" s="1"/>
      <c r="AL45" s="1"/>
      <c r="AM45" s="20"/>
      <c r="AN45" s="20" t="str">
        <f>B45</f>
        <v>RUBRIEK: Jeugd 1 ( 13 t/m  18 jaar )</v>
      </c>
      <c r="AO45" s="5"/>
      <c r="AP45" s="7" t="s">
        <v>11</v>
      </c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9" t="s">
        <v>8</v>
      </c>
      <c r="BP45" s="8" t="s">
        <v>9</v>
      </c>
      <c r="BQ45" s="26" t="s">
        <v>1</v>
      </c>
      <c r="BR45" s="8" t="s">
        <v>8</v>
      </c>
      <c r="BS45" s="8" t="s">
        <v>10</v>
      </c>
      <c r="BT45" s="8" t="s">
        <v>10</v>
      </c>
      <c r="BU45" s="24"/>
    </row>
    <row r="46" spans="1:73">
      <c r="A46" s="21" t="s">
        <v>12</v>
      </c>
      <c r="B46" s="10" t="s">
        <v>13</v>
      </c>
      <c r="C46" s="10" t="s">
        <v>14</v>
      </c>
      <c r="D46" s="10" t="s">
        <v>15</v>
      </c>
      <c r="E46" s="10" t="s">
        <v>16</v>
      </c>
      <c r="F46" s="10" t="s">
        <v>17</v>
      </c>
      <c r="G46" s="84">
        <v>1</v>
      </c>
      <c r="H46" s="84">
        <v>2</v>
      </c>
      <c r="I46" s="84">
        <v>3</v>
      </c>
      <c r="J46" s="84" t="s">
        <v>30</v>
      </c>
      <c r="K46" s="84" t="s">
        <v>31</v>
      </c>
      <c r="L46" s="84" t="s">
        <v>32</v>
      </c>
      <c r="M46" s="84" t="s">
        <v>33</v>
      </c>
      <c r="N46" s="84">
        <v>5</v>
      </c>
      <c r="O46" s="84">
        <v>6</v>
      </c>
      <c r="P46" s="84">
        <v>7</v>
      </c>
      <c r="Q46" s="84" t="s">
        <v>34</v>
      </c>
      <c r="R46" s="84" t="s">
        <v>31</v>
      </c>
      <c r="S46" s="84" t="s">
        <v>32</v>
      </c>
      <c r="T46" s="84"/>
      <c r="U46" s="84"/>
      <c r="V46" s="84"/>
      <c r="W46" s="84"/>
      <c r="X46" s="84"/>
      <c r="Y46" s="84" t="s">
        <v>33</v>
      </c>
      <c r="Z46" s="84">
        <v>9</v>
      </c>
      <c r="AA46" s="84">
        <v>10</v>
      </c>
      <c r="AB46" s="84"/>
      <c r="AC46" s="84"/>
      <c r="AD46" s="84"/>
      <c r="AE46" s="84"/>
      <c r="AF46" s="12" t="s">
        <v>18</v>
      </c>
      <c r="AG46" s="27" t="s">
        <v>19</v>
      </c>
      <c r="AH46" s="27" t="s">
        <v>20</v>
      </c>
      <c r="AI46" s="12" t="s">
        <v>21</v>
      </c>
      <c r="AJ46" s="1"/>
      <c r="AK46" s="1"/>
      <c r="AL46" s="1"/>
      <c r="AM46" s="21" t="s">
        <v>12</v>
      </c>
      <c r="AN46" s="10" t="s">
        <v>13</v>
      </c>
      <c r="AO46" s="10" t="s">
        <v>15</v>
      </c>
      <c r="AP46" s="84">
        <f t="shared" ref="AP46:BB46" si="21">G46</f>
        <v>1</v>
      </c>
      <c r="AQ46" s="84">
        <f t="shared" si="21"/>
        <v>2</v>
      </c>
      <c r="AR46" s="84">
        <f t="shared" si="21"/>
        <v>3</v>
      </c>
      <c r="AS46" s="84" t="str">
        <f t="shared" si="21"/>
        <v>4a</v>
      </c>
      <c r="AT46" s="84" t="str">
        <f t="shared" si="21"/>
        <v>b</v>
      </c>
      <c r="AU46" s="84" t="str">
        <f t="shared" si="21"/>
        <v>c</v>
      </c>
      <c r="AV46" s="84" t="str">
        <f t="shared" si="21"/>
        <v>d</v>
      </c>
      <c r="AW46" s="84">
        <f t="shared" si="21"/>
        <v>5</v>
      </c>
      <c r="AX46" s="84">
        <f t="shared" si="21"/>
        <v>6</v>
      </c>
      <c r="AY46" s="84">
        <f t="shared" si="21"/>
        <v>7</v>
      </c>
      <c r="AZ46" s="84" t="str">
        <f t="shared" si="21"/>
        <v>8a</v>
      </c>
      <c r="BA46" s="84" t="str">
        <f t="shared" si="21"/>
        <v>b</v>
      </c>
      <c r="BB46" s="84" t="str">
        <f t="shared" si="21"/>
        <v>c</v>
      </c>
      <c r="BC46" s="84"/>
      <c r="BD46" s="84"/>
      <c r="BE46" s="84"/>
      <c r="BF46" s="84"/>
      <c r="BG46" s="84"/>
      <c r="BH46" s="84" t="str">
        <f t="shared" ref="BH46:BN46" si="22">Y46</f>
        <v>d</v>
      </c>
      <c r="BI46" s="84">
        <f t="shared" si="22"/>
        <v>9</v>
      </c>
      <c r="BJ46" s="84">
        <f t="shared" si="22"/>
        <v>10</v>
      </c>
      <c r="BK46" s="84">
        <f t="shared" si="22"/>
        <v>0</v>
      </c>
      <c r="BL46" s="84">
        <f t="shared" si="22"/>
        <v>0</v>
      </c>
      <c r="BM46" s="84">
        <f t="shared" si="22"/>
        <v>0</v>
      </c>
      <c r="BN46" s="84">
        <f t="shared" si="22"/>
        <v>0</v>
      </c>
      <c r="BO46" s="13" t="s">
        <v>18</v>
      </c>
      <c r="BP46" s="12" t="s">
        <v>19</v>
      </c>
      <c r="BQ46" s="27" t="s">
        <v>20</v>
      </c>
      <c r="BR46" s="12" t="s">
        <v>22</v>
      </c>
      <c r="BS46" s="12" t="s">
        <v>21</v>
      </c>
      <c r="BT46" s="12" t="s">
        <v>23</v>
      </c>
      <c r="BU46" s="24"/>
    </row>
    <row r="47" spans="1:73">
      <c r="A47" s="115"/>
      <c r="B47" s="75"/>
      <c r="C47" s="32"/>
      <c r="D47" s="75"/>
      <c r="E47" s="33"/>
      <c r="F47" s="93"/>
      <c r="G47" s="18"/>
      <c r="H47" s="18"/>
      <c r="I47" s="18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>
        <f t="shared" ref="AF47:AF53" si="23">SUM(G47:AE47)</f>
        <v>0</v>
      </c>
      <c r="AG47" s="15"/>
      <c r="AH47" s="15"/>
      <c r="AI47" s="16">
        <f t="shared" ref="AI47:AI53" si="24">SUM(AF47:AH47)</f>
        <v>0</v>
      </c>
      <c r="AJ47" s="1"/>
      <c r="AK47" s="1"/>
      <c r="AL47" s="1"/>
      <c r="AM47" s="29">
        <f t="shared" ref="AM47:AN53" si="25">A47</f>
        <v>0</v>
      </c>
      <c r="AN47" s="32">
        <f t="shared" si="25"/>
        <v>0</v>
      </c>
      <c r="AO47" s="32">
        <f t="shared" ref="AO47:AO53" si="26">D47</f>
        <v>0</v>
      </c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>
        <f t="shared" ref="BO47:BO53" si="27">SUM(AP47:BN47)</f>
        <v>0</v>
      </c>
      <c r="BP47" s="15"/>
      <c r="BQ47" s="15"/>
      <c r="BR47" s="15">
        <f t="shared" ref="BR47:BR53" si="28">SUM(BO47:BQ47)</f>
        <v>0</v>
      </c>
      <c r="BS47" s="15">
        <f t="shared" ref="BS47:BS53" si="29">AI47</f>
        <v>0</v>
      </c>
      <c r="BT47" s="16">
        <f t="shared" ref="BT47:BT53" si="30">BR47+BS47</f>
        <v>0</v>
      </c>
      <c r="BU47" s="86">
        <v>1</v>
      </c>
    </row>
    <row r="48" spans="1:73">
      <c r="A48" s="115"/>
      <c r="B48" s="75"/>
      <c r="C48" s="32"/>
      <c r="D48" s="75"/>
      <c r="E48" s="33"/>
      <c r="F48" s="32"/>
      <c r="G48" s="18"/>
      <c r="H48" s="18"/>
      <c r="I48" s="18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>
        <f t="shared" si="23"/>
        <v>0</v>
      </c>
      <c r="AG48" s="15"/>
      <c r="AH48" s="15"/>
      <c r="AI48" s="16">
        <f t="shared" si="24"/>
        <v>0</v>
      </c>
      <c r="AJ48" s="1"/>
      <c r="AK48" s="1"/>
      <c r="AL48" s="1"/>
      <c r="AM48" s="29">
        <f t="shared" si="25"/>
        <v>0</v>
      </c>
      <c r="AN48" s="32">
        <f t="shared" si="25"/>
        <v>0</v>
      </c>
      <c r="AO48" s="32">
        <f t="shared" si="26"/>
        <v>0</v>
      </c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>
        <f t="shared" si="27"/>
        <v>0</v>
      </c>
      <c r="BP48" s="15"/>
      <c r="BQ48" s="15"/>
      <c r="BR48" s="15">
        <f t="shared" si="28"/>
        <v>0</v>
      </c>
      <c r="BS48" s="15">
        <f t="shared" si="29"/>
        <v>0</v>
      </c>
      <c r="BT48" s="16">
        <f t="shared" si="30"/>
        <v>0</v>
      </c>
      <c r="BU48" s="87">
        <v>2</v>
      </c>
    </row>
    <row r="49" spans="1:73">
      <c r="A49" s="115"/>
      <c r="B49" s="75"/>
      <c r="C49" s="32"/>
      <c r="D49" s="75"/>
      <c r="E49" s="33"/>
      <c r="F49" s="32"/>
      <c r="G49" s="18"/>
      <c r="H49" s="18"/>
      <c r="I49" s="18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>
        <f t="shared" si="23"/>
        <v>0</v>
      </c>
      <c r="AG49" s="15"/>
      <c r="AH49" s="15"/>
      <c r="AI49" s="16">
        <f t="shared" si="24"/>
        <v>0</v>
      </c>
      <c r="AJ49" s="1"/>
      <c r="AK49" s="1"/>
      <c r="AL49" s="1"/>
      <c r="AM49" s="29">
        <f t="shared" si="25"/>
        <v>0</v>
      </c>
      <c r="AN49" s="32">
        <f t="shared" si="25"/>
        <v>0</v>
      </c>
      <c r="AO49" s="32">
        <f t="shared" si="26"/>
        <v>0</v>
      </c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>
        <f t="shared" si="27"/>
        <v>0</v>
      </c>
      <c r="BP49" s="15"/>
      <c r="BQ49" s="15"/>
      <c r="BR49" s="15">
        <f t="shared" si="28"/>
        <v>0</v>
      </c>
      <c r="BS49" s="15">
        <f t="shared" si="29"/>
        <v>0</v>
      </c>
      <c r="BT49" s="16">
        <f t="shared" si="30"/>
        <v>0</v>
      </c>
      <c r="BU49" s="88">
        <v>3</v>
      </c>
    </row>
    <row r="50" spans="1:73">
      <c r="A50" s="115"/>
      <c r="B50" s="75"/>
      <c r="C50" s="32"/>
      <c r="D50" s="75"/>
      <c r="E50" s="33"/>
      <c r="F50" s="32"/>
      <c r="G50" s="18"/>
      <c r="H50" s="18"/>
      <c r="I50" s="18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>
        <f t="shared" si="23"/>
        <v>0</v>
      </c>
      <c r="AG50" s="15"/>
      <c r="AH50" s="15"/>
      <c r="AI50" s="16">
        <f t="shared" si="24"/>
        <v>0</v>
      </c>
      <c r="AJ50" s="1"/>
      <c r="AK50" s="1"/>
      <c r="AL50" s="1"/>
      <c r="AM50" s="29">
        <f t="shared" si="25"/>
        <v>0</v>
      </c>
      <c r="AN50" s="32">
        <f t="shared" si="25"/>
        <v>0</v>
      </c>
      <c r="AO50" s="32">
        <f t="shared" si="26"/>
        <v>0</v>
      </c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>
        <f t="shared" si="27"/>
        <v>0</v>
      </c>
      <c r="BP50" s="15"/>
      <c r="BQ50" s="15"/>
      <c r="BR50" s="15">
        <f t="shared" si="28"/>
        <v>0</v>
      </c>
      <c r="BS50" s="15">
        <f t="shared" si="29"/>
        <v>0</v>
      </c>
      <c r="BT50" s="16">
        <f t="shared" si="30"/>
        <v>0</v>
      </c>
      <c r="BU50" s="89">
        <v>4</v>
      </c>
    </row>
    <row r="51" spans="1:73">
      <c r="A51" s="115"/>
      <c r="B51" s="75"/>
      <c r="C51" s="11"/>
      <c r="D51" s="75"/>
      <c r="E51" s="6"/>
      <c r="F51" s="11"/>
      <c r="G51" s="18"/>
      <c r="H51" s="18"/>
      <c r="I51" s="18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>
        <f t="shared" si="23"/>
        <v>0</v>
      </c>
      <c r="AG51" s="15"/>
      <c r="AH51" s="15"/>
      <c r="AI51" s="16">
        <f t="shared" si="24"/>
        <v>0</v>
      </c>
      <c r="AJ51" s="1"/>
      <c r="AK51" s="1"/>
      <c r="AL51" s="1"/>
      <c r="AM51" s="29">
        <f t="shared" si="25"/>
        <v>0</v>
      </c>
      <c r="AN51" s="32">
        <f t="shared" si="25"/>
        <v>0</v>
      </c>
      <c r="AO51" s="32">
        <f t="shared" si="26"/>
        <v>0</v>
      </c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>
        <f t="shared" si="27"/>
        <v>0</v>
      </c>
      <c r="BP51" s="15"/>
      <c r="BQ51" s="15"/>
      <c r="BR51" s="15">
        <f t="shared" si="28"/>
        <v>0</v>
      </c>
      <c r="BS51" s="15">
        <f t="shared" si="29"/>
        <v>0</v>
      </c>
      <c r="BT51" s="16">
        <f t="shared" si="30"/>
        <v>0</v>
      </c>
      <c r="BU51" s="90">
        <v>5</v>
      </c>
    </row>
    <row r="52" spans="1:73">
      <c r="A52" s="115"/>
      <c r="B52" s="75"/>
      <c r="C52" s="32"/>
      <c r="D52" s="75"/>
      <c r="E52" s="33"/>
      <c r="F52" s="32"/>
      <c r="G52" s="18"/>
      <c r="H52" s="18"/>
      <c r="I52" s="18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>
        <f t="shared" si="23"/>
        <v>0</v>
      </c>
      <c r="AG52" s="15"/>
      <c r="AH52" s="15"/>
      <c r="AI52" s="16">
        <f t="shared" si="24"/>
        <v>0</v>
      </c>
      <c r="AJ52" s="1"/>
      <c r="AK52" s="1"/>
      <c r="AL52" s="1"/>
      <c r="AM52" s="29">
        <f t="shared" si="25"/>
        <v>0</v>
      </c>
      <c r="AN52" s="32">
        <f t="shared" si="25"/>
        <v>0</v>
      </c>
      <c r="AO52" s="32">
        <f t="shared" si="26"/>
        <v>0</v>
      </c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>
        <f t="shared" si="27"/>
        <v>0</v>
      </c>
      <c r="BP52" s="15"/>
      <c r="BQ52" s="15"/>
      <c r="BR52" s="15">
        <f t="shared" si="28"/>
        <v>0</v>
      </c>
      <c r="BS52" s="15">
        <f t="shared" si="29"/>
        <v>0</v>
      </c>
      <c r="BT52" s="16">
        <f t="shared" si="30"/>
        <v>0</v>
      </c>
      <c r="BU52" s="90">
        <v>6</v>
      </c>
    </row>
    <row r="53" spans="1:73">
      <c r="A53" s="29"/>
      <c r="B53" s="123"/>
      <c r="C53" s="131"/>
      <c r="D53" s="132"/>
      <c r="E53" s="33"/>
      <c r="F53" s="93"/>
      <c r="G53" s="18"/>
      <c r="H53" s="18"/>
      <c r="I53" s="18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>
        <f t="shared" si="23"/>
        <v>0</v>
      </c>
      <c r="AG53" s="15"/>
      <c r="AH53" s="15"/>
      <c r="AI53" s="16">
        <f t="shared" si="24"/>
        <v>0</v>
      </c>
      <c r="AJ53" s="1"/>
      <c r="AK53" s="1"/>
      <c r="AL53" s="1"/>
      <c r="AM53" s="29">
        <f t="shared" si="25"/>
        <v>0</v>
      </c>
      <c r="AN53" s="32">
        <f t="shared" si="25"/>
        <v>0</v>
      </c>
      <c r="AO53" s="32">
        <f t="shared" si="26"/>
        <v>0</v>
      </c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>
        <f t="shared" si="27"/>
        <v>0</v>
      </c>
      <c r="BP53" s="15"/>
      <c r="BQ53" s="15"/>
      <c r="BR53" s="15">
        <f t="shared" si="28"/>
        <v>0</v>
      </c>
      <c r="BS53" s="15">
        <f t="shared" si="29"/>
        <v>0</v>
      </c>
      <c r="BT53" s="16">
        <f t="shared" si="30"/>
        <v>0</v>
      </c>
      <c r="BU53" s="90" t="s">
        <v>35</v>
      </c>
    </row>
    <row r="54" spans="1:73">
      <c r="A54" s="30"/>
      <c r="B54" s="11"/>
      <c r="C54" s="5"/>
      <c r="D54" s="22"/>
      <c r="E54" s="6"/>
      <c r="F54" s="11"/>
      <c r="G54" s="18"/>
      <c r="H54" s="18"/>
      <c r="I54" s="18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>
        <f t="shared" ref="AF54:AF74" si="31">SUM(G54:AE54)</f>
        <v>0</v>
      </c>
      <c r="AG54" s="15"/>
      <c r="AH54" s="15"/>
      <c r="AI54" s="16">
        <f t="shared" ref="AI54:AI74" si="32">SUM(AF54:AH54)</f>
        <v>0</v>
      </c>
      <c r="AJ54" s="1"/>
      <c r="AK54" s="1"/>
      <c r="AL54" s="1"/>
      <c r="AM54" s="29">
        <f t="shared" ref="AM54:AN74" si="33">A54</f>
        <v>0</v>
      </c>
      <c r="AN54" s="32">
        <f t="shared" si="33"/>
        <v>0</v>
      </c>
      <c r="AO54" s="32">
        <f t="shared" ref="AO54:AO74" si="34">D54</f>
        <v>0</v>
      </c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>
        <f t="shared" ref="BO54:BO74" si="35">SUM(AP54:BN54)</f>
        <v>0</v>
      </c>
      <c r="BP54" s="15"/>
      <c r="BQ54" s="15"/>
      <c r="BR54" s="15">
        <f t="shared" ref="BR54:BR74" si="36">SUM(BO54:BQ54)</f>
        <v>0</v>
      </c>
      <c r="BS54" s="15">
        <f t="shared" ref="BS54:BS74" si="37">AI54</f>
        <v>0</v>
      </c>
      <c r="BT54" s="16">
        <f t="shared" ref="BT54:BT74" si="38">BR54+BS54</f>
        <v>0</v>
      </c>
      <c r="BU54" s="88"/>
    </row>
    <row r="55" spans="1:73">
      <c r="A55" s="30"/>
      <c r="B55" s="11"/>
      <c r="C55" s="6"/>
      <c r="D55" s="11"/>
      <c r="E55" s="11"/>
      <c r="F55" s="11"/>
      <c r="G55" s="18"/>
      <c r="H55" s="18"/>
      <c r="I55" s="18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>
        <f t="shared" si="31"/>
        <v>0</v>
      </c>
      <c r="AG55" s="15"/>
      <c r="AH55" s="15"/>
      <c r="AI55" s="16">
        <f t="shared" si="32"/>
        <v>0</v>
      </c>
      <c r="AJ55" s="1"/>
      <c r="AK55" s="1"/>
      <c r="AL55" s="1"/>
      <c r="AM55" s="29">
        <f t="shared" si="33"/>
        <v>0</v>
      </c>
      <c r="AN55" s="32">
        <f t="shared" si="33"/>
        <v>0</v>
      </c>
      <c r="AO55" s="32">
        <f t="shared" si="34"/>
        <v>0</v>
      </c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>
        <f t="shared" si="35"/>
        <v>0</v>
      </c>
      <c r="BP55" s="15"/>
      <c r="BQ55" s="15"/>
      <c r="BR55" s="15">
        <f t="shared" si="36"/>
        <v>0</v>
      </c>
      <c r="BS55" s="15">
        <f t="shared" si="37"/>
        <v>0</v>
      </c>
      <c r="BT55" s="16">
        <f t="shared" si="38"/>
        <v>0</v>
      </c>
      <c r="BU55" s="88"/>
    </row>
    <row r="56" spans="1:73">
      <c r="A56" s="30"/>
      <c r="B56" s="11"/>
      <c r="C56" s="5"/>
      <c r="D56" s="22"/>
      <c r="E56" s="11"/>
      <c r="F56" s="11"/>
      <c r="G56" s="18"/>
      <c r="H56" s="18"/>
      <c r="I56" s="18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>
        <f t="shared" si="31"/>
        <v>0</v>
      </c>
      <c r="AG56" s="15"/>
      <c r="AH56" s="15"/>
      <c r="AI56" s="16">
        <f t="shared" si="32"/>
        <v>0</v>
      </c>
      <c r="AJ56" s="1"/>
      <c r="AK56" s="1"/>
      <c r="AL56" s="1"/>
      <c r="AM56" s="29">
        <f t="shared" si="33"/>
        <v>0</v>
      </c>
      <c r="AN56" s="32">
        <f t="shared" si="33"/>
        <v>0</v>
      </c>
      <c r="AO56" s="32">
        <f t="shared" si="34"/>
        <v>0</v>
      </c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>
        <f t="shared" si="35"/>
        <v>0</v>
      </c>
      <c r="BP56" s="15"/>
      <c r="BQ56" s="15"/>
      <c r="BR56" s="15">
        <f t="shared" si="36"/>
        <v>0</v>
      </c>
      <c r="BS56" s="15">
        <f t="shared" si="37"/>
        <v>0</v>
      </c>
      <c r="BT56" s="16">
        <f t="shared" si="38"/>
        <v>0</v>
      </c>
      <c r="BU56" s="86">
        <v>1</v>
      </c>
    </row>
    <row r="57" spans="1:73">
      <c r="A57" s="29"/>
      <c r="B57" s="32"/>
      <c r="C57" s="33"/>
      <c r="D57" s="32"/>
      <c r="E57" s="32"/>
      <c r="F57" s="32"/>
      <c r="G57" s="18"/>
      <c r="H57" s="18"/>
      <c r="I57" s="18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>
        <f t="shared" si="31"/>
        <v>0</v>
      </c>
      <c r="AG57" s="15"/>
      <c r="AH57" s="15"/>
      <c r="AI57" s="16">
        <f t="shared" si="32"/>
        <v>0</v>
      </c>
      <c r="AJ57" s="1"/>
      <c r="AK57" s="1"/>
      <c r="AL57" s="1"/>
      <c r="AM57" s="29">
        <f t="shared" si="33"/>
        <v>0</v>
      </c>
      <c r="AN57" s="32">
        <f t="shared" si="33"/>
        <v>0</v>
      </c>
      <c r="AO57" s="32">
        <f t="shared" si="34"/>
        <v>0</v>
      </c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>
        <f t="shared" si="35"/>
        <v>0</v>
      </c>
      <c r="BP57" s="15"/>
      <c r="BQ57" s="15"/>
      <c r="BR57" s="15">
        <f t="shared" si="36"/>
        <v>0</v>
      </c>
      <c r="BS57" s="15">
        <f t="shared" si="37"/>
        <v>0</v>
      </c>
      <c r="BT57" s="16">
        <f t="shared" si="38"/>
        <v>0</v>
      </c>
      <c r="BU57" s="90">
        <v>11</v>
      </c>
    </row>
    <row r="58" spans="1:73">
      <c r="A58" s="31"/>
      <c r="B58" s="36"/>
      <c r="C58" s="34"/>
      <c r="D58" s="35"/>
      <c r="E58" s="35"/>
      <c r="F58" s="35"/>
      <c r="G58" s="18"/>
      <c r="H58" s="18"/>
      <c r="I58" s="18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>
        <f t="shared" si="31"/>
        <v>0</v>
      </c>
      <c r="AG58" s="15"/>
      <c r="AH58" s="15"/>
      <c r="AI58" s="16">
        <f t="shared" si="32"/>
        <v>0</v>
      </c>
      <c r="AJ58" s="1"/>
      <c r="AK58" s="1"/>
      <c r="AL58" s="1"/>
      <c r="AM58" s="29">
        <f t="shared" si="33"/>
        <v>0</v>
      </c>
      <c r="AN58" s="32">
        <f t="shared" si="33"/>
        <v>0</v>
      </c>
      <c r="AO58" s="32">
        <f t="shared" si="34"/>
        <v>0</v>
      </c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>
        <f t="shared" si="35"/>
        <v>0</v>
      </c>
      <c r="BP58" s="15"/>
      <c r="BQ58" s="15"/>
      <c r="BR58" s="15">
        <f t="shared" si="36"/>
        <v>0</v>
      </c>
      <c r="BS58" s="15">
        <f t="shared" si="37"/>
        <v>0</v>
      </c>
      <c r="BT58" s="16">
        <f t="shared" si="38"/>
        <v>0</v>
      </c>
      <c r="BU58" s="90">
        <v>12</v>
      </c>
    </row>
    <row r="59" spans="1:73">
      <c r="A59" s="29"/>
      <c r="B59" s="32"/>
      <c r="C59" s="33"/>
      <c r="D59" s="32"/>
      <c r="E59" s="32"/>
      <c r="F59" s="32"/>
      <c r="G59" s="18"/>
      <c r="H59" s="18"/>
      <c r="I59" s="18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>
        <f t="shared" si="31"/>
        <v>0</v>
      </c>
      <c r="AG59" s="15"/>
      <c r="AH59" s="15"/>
      <c r="AI59" s="16">
        <f t="shared" si="32"/>
        <v>0</v>
      </c>
      <c r="AJ59" s="1"/>
      <c r="AK59" s="1"/>
      <c r="AL59" s="1"/>
      <c r="AM59" s="29">
        <f t="shared" si="33"/>
        <v>0</v>
      </c>
      <c r="AN59" s="32">
        <f t="shared" si="33"/>
        <v>0</v>
      </c>
      <c r="AO59" s="32">
        <f t="shared" si="34"/>
        <v>0</v>
      </c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>
        <f t="shared" si="35"/>
        <v>0</v>
      </c>
      <c r="BP59" s="15"/>
      <c r="BQ59" s="15"/>
      <c r="BR59" s="15">
        <f t="shared" si="36"/>
        <v>0</v>
      </c>
      <c r="BS59" s="15">
        <f t="shared" si="37"/>
        <v>0</v>
      </c>
      <c r="BT59" s="16">
        <f t="shared" si="38"/>
        <v>0</v>
      </c>
      <c r="BU59" s="90">
        <v>13</v>
      </c>
    </row>
    <row r="60" spans="1:73">
      <c r="A60" s="29"/>
      <c r="B60" s="124"/>
      <c r="C60" s="33"/>
      <c r="D60" s="32"/>
      <c r="E60" s="32"/>
      <c r="F60" s="32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>
        <f t="shared" si="31"/>
        <v>0</v>
      </c>
      <c r="AG60" s="15"/>
      <c r="AH60" s="15"/>
      <c r="AI60" s="16">
        <f t="shared" si="32"/>
        <v>0</v>
      </c>
      <c r="AJ60" s="1"/>
      <c r="AK60" s="1"/>
      <c r="AL60" s="1"/>
      <c r="AM60" s="29">
        <f t="shared" si="33"/>
        <v>0</v>
      </c>
      <c r="AN60" s="32">
        <f t="shared" si="33"/>
        <v>0</v>
      </c>
      <c r="AO60" s="32">
        <f t="shared" si="34"/>
        <v>0</v>
      </c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>
        <f t="shared" si="35"/>
        <v>0</v>
      </c>
      <c r="BP60" s="15"/>
      <c r="BQ60" s="15"/>
      <c r="BR60" s="15">
        <f t="shared" si="36"/>
        <v>0</v>
      </c>
      <c r="BS60" s="15">
        <f t="shared" si="37"/>
        <v>0</v>
      </c>
      <c r="BT60" s="16">
        <f t="shared" si="38"/>
        <v>0</v>
      </c>
      <c r="BU60" s="90">
        <v>14</v>
      </c>
    </row>
    <row r="61" spans="1:73">
      <c r="A61" s="23"/>
      <c r="B61" s="123"/>
      <c r="C61" s="18"/>
      <c r="D61" s="18"/>
      <c r="E61" s="18"/>
      <c r="F61" s="18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>
        <f t="shared" si="31"/>
        <v>0</v>
      </c>
      <c r="AG61" s="15"/>
      <c r="AH61" s="15"/>
      <c r="AI61" s="16">
        <f t="shared" si="32"/>
        <v>0</v>
      </c>
      <c r="AJ61" s="1"/>
      <c r="AK61" s="1"/>
      <c r="AL61" s="1"/>
      <c r="AM61" s="29">
        <f t="shared" si="33"/>
        <v>0</v>
      </c>
      <c r="AN61" s="32">
        <f t="shared" si="33"/>
        <v>0</v>
      </c>
      <c r="AO61" s="32">
        <f t="shared" si="34"/>
        <v>0</v>
      </c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>
        <f t="shared" si="35"/>
        <v>0</v>
      </c>
      <c r="BP61" s="15"/>
      <c r="BQ61" s="15"/>
      <c r="BR61" s="15">
        <f t="shared" si="36"/>
        <v>0</v>
      </c>
      <c r="BS61" s="15">
        <f t="shared" si="37"/>
        <v>0</v>
      </c>
      <c r="BT61" s="16">
        <f t="shared" si="38"/>
        <v>0</v>
      </c>
      <c r="BU61" s="90">
        <v>15</v>
      </c>
    </row>
    <row r="62" spans="1:73">
      <c r="A62" s="23"/>
      <c r="B62" s="18"/>
      <c r="C62" s="18"/>
      <c r="D62" s="18"/>
      <c r="E62" s="18"/>
      <c r="F62" s="18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>
        <f t="shared" si="31"/>
        <v>0</v>
      </c>
      <c r="AG62" s="15"/>
      <c r="AH62" s="15"/>
      <c r="AI62" s="16">
        <f t="shared" si="32"/>
        <v>0</v>
      </c>
      <c r="AJ62" s="1"/>
      <c r="AK62" s="1"/>
      <c r="AL62" s="1"/>
      <c r="AM62" s="29">
        <f t="shared" si="33"/>
        <v>0</v>
      </c>
      <c r="AN62" s="32">
        <f t="shared" si="33"/>
        <v>0</v>
      </c>
      <c r="AO62" s="32">
        <f t="shared" si="34"/>
        <v>0</v>
      </c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>
        <f t="shared" si="35"/>
        <v>0</v>
      </c>
      <c r="BP62" s="15"/>
      <c r="BQ62" s="15"/>
      <c r="BR62" s="15">
        <f t="shared" si="36"/>
        <v>0</v>
      </c>
      <c r="BS62" s="15">
        <f t="shared" si="37"/>
        <v>0</v>
      </c>
      <c r="BT62" s="16">
        <f t="shared" si="38"/>
        <v>0</v>
      </c>
      <c r="BU62" s="90">
        <v>16</v>
      </c>
    </row>
    <row r="63" spans="1:73">
      <c r="A63" s="23"/>
      <c r="B63" s="18"/>
      <c r="C63" s="18"/>
      <c r="D63" s="18"/>
      <c r="E63" s="18"/>
      <c r="F63" s="18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>
        <f t="shared" si="31"/>
        <v>0</v>
      </c>
      <c r="AG63" s="15"/>
      <c r="AH63" s="15"/>
      <c r="AI63" s="16">
        <f t="shared" si="32"/>
        <v>0</v>
      </c>
      <c r="AJ63" s="1"/>
      <c r="AK63" s="1"/>
      <c r="AL63" s="1"/>
      <c r="AM63" s="29">
        <f t="shared" si="33"/>
        <v>0</v>
      </c>
      <c r="AN63" s="32">
        <f t="shared" si="33"/>
        <v>0</v>
      </c>
      <c r="AO63" s="32">
        <f t="shared" si="34"/>
        <v>0</v>
      </c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>
        <f t="shared" si="35"/>
        <v>0</v>
      </c>
      <c r="BP63" s="15"/>
      <c r="BQ63" s="15"/>
      <c r="BR63" s="15">
        <f t="shared" si="36"/>
        <v>0</v>
      </c>
      <c r="BS63" s="15">
        <f t="shared" si="37"/>
        <v>0</v>
      </c>
      <c r="BT63" s="16">
        <f t="shared" si="38"/>
        <v>0</v>
      </c>
      <c r="BU63" s="90">
        <v>17</v>
      </c>
    </row>
    <row r="64" spans="1:73">
      <c r="A64" s="23"/>
      <c r="B64" s="18"/>
      <c r="C64" s="18"/>
      <c r="D64" s="18"/>
      <c r="E64" s="18"/>
      <c r="F64" s="18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>
        <f t="shared" si="31"/>
        <v>0</v>
      </c>
      <c r="AG64" s="15"/>
      <c r="AH64" s="15"/>
      <c r="AI64" s="16">
        <f t="shared" si="32"/>
        <v>0</v>
      </c>
      <c r="AJ64" s="1"/>
      <c r="AK64" s="1"/>
      <c r="AL64" s="1"/>
      <c r="AM64" s="29">
        <f t="shared" si="33"/>
        <v>0</v>
      </c>
      <c r="AN64" s="32">
        <f t="shared" si="33"/>
        <v>0</v>
      </c>
      <c r="AO64" s="32">
        <f t="shared" si="34"/>
        <v>0</v>
      </c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>
        <f t="shared" si="35"/>
        <v>0</v>
      </c>
      <c r="BP64" s="15"/>
      <c r="BQ64" s="15"/>
      <c r="BR64" s="15">
        <f t="shared" si="36"/>
        <v>0</v>
      </c>
      <c r="BS64" s="15">
        <f>AI64</f>
        <v>0</v>
      </c>
      <c r="BT64" s="16">
        <f t="shared" si="38"/>
        <v>0</v>
      </c>
      <c r="BU64" s="90">
        <v>18</v>
      </c>
    </row>
    <row r="65" spans="1:73">
      <c r="A65" s="23"/>
      <c r="B65" s="18"/>
      <c r="C65" s="18"/>
      <c r="D65" s="18"/>
      <c r="E65" s="18"/>
      <c r="F65" s="18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>
        <f t="shared" si="31"/>
        <v>0</v>
      </c>
      <c r="AG65" s="15"/>
      <c r="AH65" s="15"/>
      <c r="AI65" s="16">
        <f t="shared" si="32"/>
        <v>0</v>
      </c>
      <c r="AJ65" s="1"/>
      <c r="AK65" s="1"/>
      <c r="AL65" s="1"/>
      <c r="AM65" s="29">
        <f t="shared" si="33"/>
        <v>0</v>
      </c>
      <c r="AN65" s="32">
        <f t="shared" si="33"/>
        <v>0</v>
      </c>
      <c r="AO65" s="32">
        <f t="shared" si="34"/>
        <v>0</v>
      </c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>
        <f t="shared" si="35"/>
        <v>0</v>
      </c>
      <c r="BP65" s="15"/>
      <c r="BQ65" s="15"/>
      <c r="BR65" s="15">
        <f t="shared" si="36"/>
        <v>0</v>
      </c>
      <c r="BS65" s="15">
        <f t="shared" si="37"/>
        <v>0</v>
      </c>
      <c r="BT65" s="16">
        <f t="shared" si="38"/>
        <v>0</v>
      </c>
      <c r="BU65" s="90">
        <v>19</v>
      </c>
    </row>
    <row r="66" spans="1:73">
      <c r="A66" s="22"/>
      <c r="B66" s="14"/>
      <c r="C66" s="14"/>
      <c r="D66" s="14"/>
      <c r="E66" s="14"/>
      <c r="F66" s="14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>
        <f t="shared" si="31"/>
        <v>0</v>
      </c>
      <c r="AG66" s="15"/>
      <c r="AH66" s="15"/>
      <c r="AI66" s="16">
        <f t="shared" si="32"/>
        <v>0</v>
      </c>
      <c r="AJ66" s="1"/>
      <c r="AK66" s="1"/>
      <c r="AL66" s="1"/>
      <c r="AM66" s="29">
        <f t="shared" si="33"/>
        <v>0</v>
      </c>
      <c r="AN66" s="32">
        <f t="shared" si="33"/>
        <v>0</v>
      </c>
      <c r="AO66" s="32">
        <f t="shared" si="34"/>
        <v>0</v>
      </c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>
        <f t="shared" si="35"/>
        <v>0</v>
      </c>
      <c r="BP66" s="15"/>
      <c r="BQ66" s="15"/>
      <c r="BR66" s="15">
        <f t="shared" si="36"/>
        <v>0</v>
      </c>
      <c r="BS66" s="15">
        <f t="shared" si="37"/>
        <v>0</v>
      </c>
      <c r="BT66" s="16">
        <f t="shared" si="38"/>
        <v>0</v>
      </c>
      <c r="BU66" s="90">
        <v>20</v>
      </c>
    </row>
    <row r="67" spans="1:73">
      <c r="A67" s="22"/>
      <c r="B67" s="14"/>
      <c r="C67" s="14"/>
      <c r="D67" s="14"/>
      <c r="E67" s="14"/>
      <c r="F67" s="14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>
        <f t="shared" si="31"/>
        <v>0</v>
      </c>
      <c r="AG67" s="15"/>
      <c r="AH67" s="15"/>
      <c r="AI67" s="16">
        <f t="shared" si="32"/>
        <v>0</v>
      </c>
      <c r="AJ67" s="1"/>
      <c r="AK67" s="1"/>
      <c r="AL67" s="1"/>
      <c r="AM67" s="29">
        <f t="shared" si="33"/>
        <v>0</v>
      </c>
      <c r="AN67" s="32">
        <f t="shared" si="33"/>
        <v>0</v>
      </c>
      <c r="AO67" s="32">
        <f t="shared" si="34"/>
        <v>0</v>
      </c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>
        <f t="shared" si="35"/>
        <v>0</v>
      </c>
      <c r="BP67" s="15"/>
      <c r="BQ67" s="15"/>
      <c r="BR67" s="15">
        <f t="shared" si="36"/>
        <v>0</v>
      </c>
      <c r="BS67" s="15">
        <f t="shared" si="37"/>
        <v>0</v>
      </c>
      <c r="BT67" s="16">
        <f t="shared" si="38"/>
        <v>0</v>
      </c>
      <c r="BU67" s="90">
        <v>21</v>
      </c>
    </row>
    <row r="68" spans="1:73">
      <c r="A68" s="22"/>
      <c r="B68" s="14"/>
      <c r="C68" s="14"/>
      <c r="D68" s="14"/>
      <c r="E68" s="14"/>
      <c r="F68" s="14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>
        <f t="shared" si="31"/>
        <v>0</v>
      </c>
      <c r="AG68" s="15"/>
      <c r="AH68" s="15"/>
      <c r="AI68" s="16">
        <f t="shared" si="32"/>
        <v>0</v>
      </c>
      <c r="AJ68" s="1"/>
      <c r="AK68" s="1"/>
      <c r="AL68" s="1"/>
      <c r="AM68" s="29">
        <f t="shared" si="33"/>
        <v>0</v>
      </c>
      <c r="AN68" s="32">
        <f t="shared" si="33"/>
        <v>0</v>
      </c>
      <c r="AO68" s="32">
        <f t="shared" si="34"/>
        <v>0</v>
      </c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>
        <f t="shared" si="35"/>
        <v>0</v>
      </c>
      <c r="BP68" s="15"/>
      <c r="BQ68" s="15"/>
      <c r="BR68" s="15">
        <f t="shared" si="36"/>
        <v>0</v>
      </c>
      <c r="BS68" s="15">
        <f t="shared" si="37"/>
        <v>0</v>
      </c>
      <c r="BT68" s="16">
        <f t="shared" si="38"/>
        <v>0</v>
      </c>
      <c r="BU68" s="90">
        <v>22</v>
      </c>
    </row>
    <row r="69" spans="1:73">
      <c r="A69" s="22"/>
      <c r="B69" s="14"/>
      <c r="C69" s="14"/>
      <c r="D69" s="14"/>
      <c r="E69" s="14"/>
      <c r="F69" s="14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>
        <f t="shared" si="31"/>
        <v>0</v>
      </c>
      <c r="AG69" s="15"/>
      <c r="AH69" s="15"/>
      <c r="AI69" s="16">
        <f t="shared" si="32"/>
        <v>0</v>
      </c>
      <c r="AJ69" s="1"/>
      <c r="AK69" s="1"/>
      <c r="AL69" s="1"/>
      <c r="AM69" s="29">
        <f t="shared" si="33"/>
        <v>0</v>
      </c>
      <c r="AN69" s="32">
        <f t="shared" si="33"/>
        <v>0</v>
      </c>
      <c r="AO69" s="32">
        <f t="shared" si="34"/>
        <v>0</v>
      </c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>
        <f t="shared" si="35"/>
        <v>0</v>
      </c>
      <c r="BP69" s="15"/>
      <c r="BQ69" s="15"/>
      <c r="BR69" s="15">
        <f t="shared" si="36"/>
        <v>0</v>
      </c>
      <c r="BS69" s="15">
        <f t="shared" si="37"/>
        <v>0</v>
      </c>
      <c r="BT69" s="16">
        <f t="shared" si="38"/>
        <v>0</v>
      </c>
      <c r="BU69" s="90">
        <v>23</v>
      </c>
    </row>
    <row r="70" spans="1:73">
      <c r="A70" s="22"/>
      <c r="B70" s="14"/>
      <c r="C70" s="14"/>
      <c r="D70" s="14"/>
      <c r="E70" s="14"/>
      <c r="F70" s="14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7"/>
      <c r="S70" s="17"/>
      <c r="T70" s="17"/>
      <c r="U70" s="17"/>
      <c r="V70" s="17"/>
      <c r="W70" s="17"/>
      <c r="X70" s="17"/>
      <c r="Y70" s="17"/>
      <c r="Z70" s="17"/>
      <c r="AA70" s="11"/>
      <c r="AB70" s="11"/>
      <c r="AC70" s="11"/>
      <c r="AD70" s="11"/>
      <c r="AE70" s="11"/>
      <c r="AF70" s="11">
        <f t="shared" si="31"/>
        <v>0</v>
      </c>
      <c r="AG70" s="15"/>
      <c r="AH70" s="15"/>
      <c r="AI70" s="16">
        <f t="shared" si="32"/>
        <v>0</v>
      </c>
      <c r="AJ70" s="1"/>
      <c r="AK70" s="1"/>
      <c r="AL70" s="1"/>
      <c r="AM70" s="29">
        <f t="shared" si="33"/>
        <v>0</v>
      </c>
      <c r="AN70" s="32">
        <f t="shared" si="33"/>
        <v>0</v>
      </c>
      <c r="AO70" s="32">
        <f t="shared" si="34"/>
        <v>0</v>
      </c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>
        <f t="shared" si="35"/>
        <v>0</v>
      </c>
      <c r="BP70" s="15"/>
      <c r="BQ70" s="15"/>
      <c r="BR70" s="15">
        <f t="shared" si="36"/>
        <v>0</v>
      </c>
      <c r="BS70" s="15">
        <f t="shared" si="37"/>
        <v>0</v>
      </c>
      <c r="BT70" s="16">
        <f t="shared" si="38"/>
        <v>0</v>
      </c>
      <c r="BU70" s="90">
        <v>24</v>
      </c>
    </row>
    <row r="71" spans="1:73">
      <c r="A71" s="22"/>
      <c r="B71" s="14"/>
      <c r="C71" s="14"/>
      <c r="D71" s="14"/>
      <c r="E71" s="14"/>
      <c r="F71" s="14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>
        <f t="shared" si="31"/>
        <v>0</v>
      </c>
      <c r="AG71" s="15"/>
      <c r="AH71" s="15"/>
      <c r="AI71" s="16">
        <f t="shared" si="32"/>
        <v>0</v>
      </c>
      <c r="AJ71" s="1"/>
      <c r="AK71" s="1"/>
      <c r="AL71" s="1"/>
      <c r="AM71" s="29">
        <f t="shared" si="33"/>
        <v>0</v>
      </c>
      <c r="AN71" s="32">
        <f t="shared" si="33"/>
        <v>0</v>
      </c>
      <c r="AO71" s="32">
        <f t="shared" si="34"/>
        <v>0</v>
      </c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>
        <f t="shared" si="35"/>
        <v>0</v>
      </c>
      <c r="BP71" s="15"/>
      <c r="BQ71" s="15"/>
      <c r="BR71" s="15">
        <f t="shared" si="36"/>
        <v>0</v>
      </c>
      <c r="BS71" s="15">
        <f t="shared" si="37"/>
        <v>0</v>
      </c>
      <c r="BT71" s="16">
        <f t="shared" si="38"/>
        <v>0</v>
      </c>
      <c r="BU71" s="90">
        <v>25</v>
      </c>
    </row>
    <row r="72" spans="1:73">
      <c r="A72" s="22"/>
      <c r="B72" s="14"/>
      <c r="C72" s="14"/>
      <c r="D72" s="14"/>
      <c r="E72" s="14"/>
      <c r="F72" s="14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>
        <f t="shared" si="31"/>
        <v>0</v>
      </c>
      <c r="AG72" s="15"/>
      <c r="AH72" s="15"/>
      <c r="AI72" s="16">
        <f t="shared" si="32"/>
        <v>0</v>
      </c>
      <c r="AJ72" s="1"/>
      <c r="AK72" s="1"/>
      <c r="AL72" s="1"/>
      <c r="AM72" s="29">
        <f t="shared" si="33"/>
        <v>0</v>
      </c>
      <c r="AN72" s="32">
        <f t="shared" si="33"/>
        <v>0</v>
      </c>
      <c r="AO72" s="32">
        <f t="shared" si="34"/>
        <v>0</v>
      </c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>
        <f t="shared" si="35"/>
        <v>0</v>
      </c>
      <c r="BP72" s="15"/>
      <c r="BQ72" s="15"/>
      <c r="BR72" s="15">
        <f t="shared" si="36"/>
        <v>0</v>
      </c>
      <c r="BS72" s="15">
        <f t="shared" si="37"/>
        <v>0</v>
      </c>
      <c r="BT72" s="16">
        <f t="shared" si="38"/>
        <v>0</v>
      </c>
      <c r="BU72" s="90">
        <v>26</v>
      </c>
    </row>
    <row r="73" spans="1:73">
      <c r="A73" s="22"/>
      <c r="B73" s="14"/>
      <c r="C73" s="14"/>
      <c r="D73" s="14"/>
      <c r="E73" s="14"/>
      <c r="F73" s="14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>
        <f t="shared" si="31"/>
        <v>0</v>
      </c>
      <c r="AG73" s="15"/>
      <c r="AH73" s="15"/>
      <c r="AI73" s="16">
        <f t="shared" si="32"/>
        <v>0</v>
      </c>
      <c r="AJ73" s="1"/>
      <c r="AK73" s="1"/>
      <c r="AL73" s="1"/>
      <c r="AM73" s="29">
        <f t="shared" si="33"/>
        <v>0</v>
      </c>
      <c r="AN73" s="32">
        <f t="shared" si="33"/>
        <v>0</v>
      </c>
      <c r="AO73" s="32">
        <f t="shared" si="34"/>
        <v>0</v>
      </c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>
        <f t="shared" si="35"/>
        <v>0</v>
      </c>
      <c r="BP73" s="15"/>
      <c r="BQ73" s="15"/>
      <c r="BR73" s="15">
        <f t="shared" si="36"/>
        <v>0</v>
      </c>
      <c r="BS73" s="15">
        <f t="shared" si="37"/>
        <v>0</v>
      </c>
      <c r="BT73" s="16">
        <f t="shared" si="38"/>
        <v>0</v>
      </c>
      <c r="BU73" s="90">
        <v>27</v>
      </c>
    </row>
    <row r="74" spans="1:73">
      <c r="A74" s="22"/>
      <c r="B74" s="14"/>
      <c r="C74" s="14"/>
      <c r="D74" s="14"/>
      <c r="E74" s="14"/>
      <c r="F74" s="14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>
        <f t="shared" si="31"/>
        <v>0</v>
      </c>
      <c r="AG74" s="15"/>
      <c r="AH74" s="15"/>
      <c r="AI74" s="16">
        <f t="shared" si="32"/>
        <v>0</v>
      </c>
      <c r="AJ74" s="1"/>
      <c r="AK74" s="1"/>
      <c r="AL74" s="1"/>
      <c r="AM74" s="29">
        <f t="shared" si="33"/>
        <v>0</v>
      </c>
      <c r="AN74" s="32">
        <f t="shared" si="33"/>
        <v>0</v>
      </c>
      <c r="AO74" s="32">
        <f t="shared" si="34"/>
        <v>0</v>
      </c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>
        <f t="shared" si="35"/>
        <v>0</v>
      </c>
      <c r="BP74" s="15"/>
      <c r="BQ74" s="15"/>
      <c r="BR74" s="15">
        <f t="shared" si="36"/>
        <v>0</v>
      </c>
      <c r="BS74" s="15">
        <f t="shared" si="37"/>
        <v>0</v>
      </c>
      <c r="BT74" s="16">
        <f t="shared" si="38"/>
        <v>0</v>
      </c>
      <c r="BU74" s="90">
        <v>27</v>
      </c>
    </row>
    <row r="75" spans="1:73">
      <c r="BU75" s="83"/>
    </row>
    <row r="76" spans="1:73">
      <c r="BU76" s="83"/>
    </row>
    <row r="77" spans="1:73">
      <c r="BU77" s="83"/>
    </row>
    <row r="78" spans="1:73">
      <c r="B78" s="91" t="s">
        <v>24</v>
      </c>
      <c r="BU78" s="83"/>
    </row>
    <row r="79" spans="1:73">
      <c r="BU79" s="83"/>
    </row>
    <row r="84" spans="1:73">
      <c r="A84" s="19"/>
      <c r="B84" s="1"/>
      <c r="C84" s="1"/>
      <c r="D84" s="2" t="s">
        <v>64</v>
      </c>
      <c r="E84" s="2"/>
      <c r="F84" s="2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9"/>
      <c r="AN84" s="1"/>
      <c r="AO84" s="2" t="str">
        <f>D84</f>
        <v>EUREGIO CUP INDOOR MENNEN DENEKAMP 11/12 november 2017</v>
      </c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85"/>
    </row>
    <row r="85" spans="1:73">
      <c r="A85" s="1"/>
      <c r="B85" s="1"/>
      <c r="C85" s="37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85"/>
    </row>
    <row r="86" spans="1:73">
      <c r="A86" s="19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 t="s">
        <v>0</v>
      </c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3" t="s">
        <v>1</v>
      </c>
      <c r="AG86" s="25" t="s">
        <v>2</v>
      </c>
      <c r="AH86" s="25" t="s">
        <v>3</v>
      </c>
      <c r="AI86" s="3" t="s">
        <v>4</v>
      </c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4" t="s">
        <v>1</v>
      </c>
      <c r="BP86" s="3" t="s">
        <v>2</v>
      </c>
      <c r="BQ86" s="25" t="s">
        <v>3</v>
      </c>
      <c r="BR86" s="3" t="s">
        <v>1</v>
      </c>
      <c r="BS86" s="3" t="s">
        <v>4</v>
      </c>
      <c r="BT86" s="3" t="s">
        <v>4</v>
      </c>
      <c r="BU86" s="24" t="s">
        <v>5</v>
      </c>
    </row>
    <row r="87" spans="1:73">
      <c r="A87" s="20"/>
      <c r="B87" s="92" t="s">
        <v>36</v>
      </c>
      <c r="C87" s="28"/>
      <c r="D87" s="5"/>
      <c r="E87" s="5"/>
      <c r="F87" s="5"/>
      <c r="G87" s="7" t="s">
        <v>7</v>
      </c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6"/>
      <c r="AF87" s="8" t="s">
        <v>8</v>
      </c>
      <c r="AG87" s="26" t="s">
        <v>9</v>
      </c>
      <c r="AH87" s="26" t="s">
        <v>1</v>
      </c>
      <c r="AI87" s="8" t="s">
        <v>10</v>
      </c>
      <c r="AJ87" s="1"/>
      <c r="AK87" s="1"/>
      <c r="AL87" s="1"/>
      <c r="AM87" s="20"/>
      <c r="AN87" s="20" t="str">
        <f>B87</f>
        <v>RUBRIEK: Finale</v>
      </c>
      <c r="AO87" s="5"/>
      <c r="AP87" s="7" t="s">
        <v>37</v>
      </c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9" t="s">
        <v>8</v>
      </c>
      <c r="BP87" s="8" t="s">
        <v>9</v>
      </c>
      <c r="BQ87" s="26" t="s">
        <v>1</v>
      </c>
      <c r="BR87" s="8" t="s">
        <v>8</v>
      </c>
      <c r="BS87" s="8" t="s">
        <v>10</v>
      </c>
      <c r="BT87" s="8" t="s">
        <v>10</v>
      </c>
      <c r="BU87" s="24"/>
    </row>
    <row r="88" spans="1:73">
      <c r="A88" s="21" t="s">
        <v>12</v>
      </c>
      <c r="B88" s="10" t="s">
        <v>13</v>
      </c>
      <c r="C88" s="10" t="s">
        <v>14</v>
      </c>
      <c r="D88" s="10" t="s">
        <v>15</v>
      </c>
      <c r="E88" s="10" t="s">
        <v>16</v>
      </c>
      <c r="F88" s="10" t="s">
        <v>17</v>
      </c>
      <c r="G88" s="84"/>
      <c r="H88" s="84"/>
      <c r="I88" s="84"/>
      <c r="J88" s="84"/>
      <c r="K88" s="84"/>
      <c r="L88" s="84"/>
      <c r="M88" s="84"/>
      <c r="N88" s="84"/>
      <c r="O88" s="84"/>
      <c r="P88" s="84"/>
      <c r="Q88" s="84"/>
      <c r="R88" s="84"/>
      <c r="S88" s="84"/>
      <c r="T88" s="84"/>
      <c r="U88" s="84"/>
      <c r="V88" s="84"/>
      <c r="W88" s="84"/>
      <c r="X88" s="84"/>
      <c r="Y88" s="84"/>
      <c r="Z88" s="84"/>
      <c r="AA88" s="84"/>
      <c r="AB88" s="84"/>
      <c r="AC88" s="84"/>
      <c r="AD88" s="84"/>
      <c r="AE88" s="84"/>
      <c r="AF88" s="12" t="s">
        <v>18</v>
      </c>
      <c r="AG88" s="27" t="s">
        <v>19</v>
      </c>
      <c r="AH88" s="27" t="s">
        <v>20</v>
      </c>
      <c r="AI88" s="12" t="s">
        <v>21</v>
      </c>
      <c r="AJ88" s="1"/>
      <c r="AK88" s="1"/>
      <c r="AL88" s="1"/>
      <c r="AM88" s="21" t="s">
        <v>12</v>
      </c>
      <c r="AN88" s="10" t="s">
        <v>13</v>
      </c>
      <c r="AO88" s="10" t="s">
        <v>15</v>
      </c>
      <c r="AP88" s="84">
        <f t="shared" ref="AP88:BB88" si="39">G88</f>
        <v>0</v>
      </c>
      <c r="AQ88" s="84">
        <f t="shared" si="39"/>
        <v>0</v>
      </c>
      <c r="AR88" s="84">
        <f t="shared" si="39"/>
        <v>0</v>
      </c>
      <c r="AS88" s="84">
        <f t="shared" si="39"/>
        <v>0</v>
      </c>
      <c r="AT88" s="84">
        <f t="shared" si="39"/>
        <v>0</v>
      </c>
      <c r="AU88" s="84">
        <f t="shared" si="39"/>
        <v>0</v>
      </c>
      <c r="AV88" s="84">
        <f t="shared" si="39"/>
        <v>0</v>
      </c>
      <c r="AW88" s="84">
        <f t="shared" si="39"/>
        <v>0</v>
      </c>
      <c r="AX88" s="84">
        <f t="shared" si="39"/>
        <v>0</v>
      </c>
      <c r="AY88" s="84">
        <f t="shared" si="39"/>
        <v>0</v>
      </c>
      <c r="AZ88" s="84">
        <f t="shared" si="39"/>
        <v>0</v>
      </c>
      <c r="BA88" s="84">
        <f t="shared" si="39"/>
        <v>0</v>
      </c>
      <c r="BB88" s="84">
        <f t="shared" si="39"/>
        <v>0</v>
      </c>
      <c r="BC88" s="84"/>
      <c r="BD88" s="84"/>
      <c r="BE88" s="84"/>
      <c r="BF88" s="84"/>
      <c r="BG88" s="84"/>
      <c r="BH88" s="84">
        <f t="shared" ref="BH88:BN88" si="40">Y88</f>
        <v>0</v>
      </c>
      <c r="BI88" s="84">
        <f t="shared" si="40"/>
        <v>0</v>
      </c>
      <c r="BJ88" s="84">
        <f t="shared" si="40"/>
        <v>0</v>
      </c>
      <c r="BK88" s="84">
        <f t="shared" si="40"/>
        <v>0</v>
      </c>
      <c r="BL88" s="84">
        <f t="shared" si="40"/>
        <v>0</v>
      </c>
      <c r="BM88" s="84">
        <f t="shared" si="40"/>
        <v>0</v>
      </c>
      <c r="BN88" s="84">
        <f t="shared" si="40"/>
        <v>0</v>
      </c>
      <c r="BO88" s="13" t="s">
        <v>18</v>
      </c>
      <c r="BP88" s="12" t="s">
        <v>19</v>
      </c>
      <c r="BQ88" s="27" t="s">
        <v>20</v>
      </c>
      <c r="BR88" s="12" t="s">
        <v>22</v>
      </c>
      <c r="BS88" s="12" t="s">
        <v>21</v>
      </c>
      <c r="BT88" s="12" t="s">
        <v>23</v>
      </c>
      <c r="BU88" s="24"/>
    </row>
    <row r="89" spans="1:73">
      <c r="A89" s="30"/>
      <c r="B89" s="123"/>
      <c r="C89" s="6"/>
      <c r="D89" s="133"/>
      <c r="E89" s="32"/>
      <c r="F89" s="32"/>
      <c r="G89" s="18"/>
      <c r="H89" s="18"/>
      <c r="I89" s="18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>
        <f t="shared" ref="AF89:AF95" si="41">SUM(G89:AE89)</f>
        <v>0</v>
      </c>
      <c r="AG89" s="15"/>
      <c r="AH89" s="15"/>
      <c r="AI89" s="16">
        <f t="shared" ref="AI89:AI95" si="42">SUM(AF89:AH89)</f>
        <v>0</v>
      </c>
      <c r="AJ89" s="1"/>
      <c r="AK89" s="1"/>
      <c r="AL89" s="1"/>
      <c r="AM89" s="29">
        <f t="shared" ref="AM89:AN95" si="43">A89</f>
        <v>0</v>
      </c>
      <c r="AN89" s="32">
        <f t="shared" si="43"/>
        <v>0</v>
      </c>
      <c r="AO89" s="32">
        <f t="shared" ref="AO89:AO95" si="44">D89</f>
        <v>0</v>
      </c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>
        <f t="shared" ref="BO89:BO95" si="45">SUM(AP89:BN89)</f>
        <v>0</v>
      </c>
      <c r="BP89" s="15"/>
      <c r="BQ89" s="15"/>
      <c r="BR89" s="15">
        <f t="shared" ref="BR89:BR95" si="46">SUM(BO89:BQ89)</f>
        <v>0</v>
      </c>
      <c r="BS89" s="15">
        <f t="shared" ref="BS89:BS95" si="47">AI89</f>
        <v>0</v>
      </c>
      <c r="BT89" s="16">
        <f t="shared" ref="BT89:BT95" si="48">BR89+BS89</f>
        <v>0</v>
      </c>
      <c r="BU89" s="86">
        <v>1</v>
      </c>
    </row>
    <row r="90" spans="1:73">
      <c r="A90" s="29"/>
      <c r="B90" s="123"/>
      <c r="C90" s="6"/>
      <c r="D90" s="125"/>
      <c r="E90" s="11"/>
      <c r="F90" s="11"/>
      <c r="G90" s="18"/>
      <c r="H90" s="18"/>
      <c r="I90" s="18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>
        <f t="shared" si="41"/>
        <v>0</v>
      </c>
      <c r="AG90" s="15"/>
      <c r="AH90" s="15"/>
      <c r="AI90" s="16">
        <f t="shared" si="42"/>
        <v>0</v>
      </c>
      <c r="AJ90" s="1"/>
      <c r="AK90" s="1"/>
      <c r="AL90" s="1"/>
      <c r="AM90" s="29">
        <f t="shared" si="43"/>
        <v>0</v>
      </c>
      <c r="AN90" s="32">
        <f t="shared" si="43"/>
        <v>0</v>
      </c>
      <c r="AO90" s="32">
        <f t="shared" si="44"/>
        <v>0</v>
      </c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>
        <f t="shared" si="45"/>
        <v>0</v>
      </c>
      <c r="BP90" s="15"/>
      <c r="BQ90" s="15"/>
      <c r="BR90" s="15">
        <f t="shared" si="46"/>
        <v>0</v>
      </c>
      <c r="BS90" s="15">
        <f t="shared" si="47"/>
        <v>0</v>
      </c>
      <c r="BT90" s="16">
        <f t="shared" si="48"/>
        <v>0</v>
      </c>
      <c r="BU90" s="87">
        <v>2</v>
      </c>
    </row>
    <row r="91" spans="1:73">
      <c r="A91" s="29"/>
      <c r="B91" s="123"/>
      <c r="C91" s="33"/>
      <c r="D91" s="134"/>
      <c r="E91" s="32"/>
      <c r="F91" s="32"/>
      <c r="G91" s="18"/>
      <c r="H91" s="18"/>
      <c r="I91" s="18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>
        <f t="shared" si="41"/>
        <v>0</v>
      </c>
      <c r="AG91" s="15"/>
      <c r="AH91" s="15"/>
      <c r="AI91" s="16">
        <f t="shared" si="42"/>
        <v>0</v>
      </c>
      <c r="AJ91" s="1"/>
      <c r="AK91" s="1"/>
      <c r="AL91" s="1"/>
      <c r="AM91" s="29">
        <f t="shared" si="43"/>
        <v>0</v>
      </c>
      <c r="AN91" s="32">
        <f t="shared" si="43"/>
        <v>0</v>
      </c>
      <c r="AO91" s="32">
        <f t="shared" si="44"/>
        <v>0</v>
      </c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>
        <f t="shared" si="45"/>
        <v>0</v>
      </c>
      <c r="BP91" s="15"/>
      <c r="BQ91" s="15"/>
      <c r="BR91" s="15">
        <f t="shared" si="46"/>
        <v>0</v>
      </c>
      <c r="BS91" s="15">
        <f t="shared" si="47"/>
        <v>0</v>
      </c>
      <c r="BT91" s="16">
        <f t="shared" si="48"/>
        <v>0</v>
      </c>
      <c r="BU91" s="88">
        <v>3</v>
      </c>
    </row>
    <row r="92" spans="1:73">
      <c r="A92" s="29"/>
      <c r="B92" s="124"/>
      <c r="C92" s="33"/>
      <c r="D92" s="126"/>
      <c r="E92" s="32"/>
      <c r="F92" s="32"/>
      <c r="G92" s="18"/>
      <c r="H92" s="18"/>
      <c r="I92" s="18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>
        <f t="shared" si="41"/>
        <v>0</v>
      </c>
      <c r="AG92" s="15"/>
      <c r="AH92" s="15"/>
      <c r="AI92" s="16">
        <f t="shared" si="42"/>
        <v>0</v>
      </c>
      <c r="AJ92" s="1"/>
      <c r="AK92" s="1"/>
      <c r="AL92" s="1"/>
      <c r="AM92" s="29">
        <f t="shared" si="43"/>
        <v>0</v>
      </c>
      <c r="AN92" s="32">
        <f t="shared" si="43"/>
        <v>0</v>
      </c>
      <c r="AO92" s="32">
        <f t="shared" si="44"/>
        <v>0</v>
      </c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>
        <f t="shared" si="45"/>
        <v>0</v>
      </c>
      <c r="BP92" s="15"/>
      <c r="BQ92" s="15"/>
      <c r="BR92" s="15">
        <f t="shared" si="46"/>
        <v>0</v>
      </c>
      <c r="BS92" s="15">
        <f t="shared" si="47"/>
        <v>0</v>
      </c>
      <c r="BT92" s="16">
        <f t="shared" si="48"/>
        <v>0</v>
      </c>
      <c r="BU92" s="86">
        <v>1</v>
      </c>
    </row>
    <row r="93" spans="1:73">
      <c r="A93" s="29"/>
      <c r="B93" s="123"/>
      <c r="C93" s="33"/>
      <c r="D93" s="125"/>
      <c r="E93" s="11"/>
      <c r="F93" s="11"/>
      <c r="G93" s="18"/>
      <c r="H93" s="18"/>
      <c r="I93" s="18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>
        <f t="shared" si="41"/>
        <v>0</v>
      </c>
      <c r="AG93" s="15"/>
      <c r="AH93" s="15"/>
      <c r="AI93" s="16">
        <f t="shared" si="42"/>
        <v>0</v>
      </c>
      <c r="AJ93" s="1"/>
      <c r="AK93" s="1"/>
      <c r="AL93" s="1"/>
      <c r="AM93" s="29">
        <f t="shared" si="43"/>
        <v>0</v>
      </c>
      <c r="AN93" s="32">
        <f t="shared" si="43"/>
        <v>0</v>
      </c>
      <c r="AO93" s="32">
        <f t="shared" si="44"/>
        <v>0</v>
      </c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>
        <f t="shared" si="45"/>
        <v>0</v>
      </c>
      <c r="BP93" s="15"/>
      <c r="BQ93" s="15"/>
      <c r="BR93" s="15">
        <f t="shared" si="46"/>
        <v>0</v>
      </c>
      <c r="BS93" s="15">
        <f t="shared" si="47"/>
        <v>0</v>
      </c>
      <c r="BT93" s="16">
        <f t="shared" si="48"/>
        <v>0</v>
      </c>
      <c r="BU93" s="87">
        <v>2</v>
      </c>
    </row>
    <row r="94" spans="1:73">
      <c r="A94" s="29"/>
      <c r="B94" s="123"/>
      <c r="C94" s="33"/>
      <c r="D94" s="125"/>
      <c r="E94" s="32"/>
      <c r="F94" s="32"/>
      <c r="G94" s="18"/>
      <c r="H94" s="18"/>
      <c r="I94" s="18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>
        <f t="shared" si="41"/>
        <v>0</v>
      </c>
      <c r="AG94" s="15"/>
      <c r="AH94" s="15"/>
      <c r="AI94" s="16">
        <f t="shared" si="42"/>
        <v>0</v>
      </c>
      <c r="AJ94" s="1"/>
      <c r="AK94" s="1"/>
      <c r="AL94" s="1"/>
      <c r="AM94" s="29">
        <f t="shared" si="43"/>
        <v>0</v>
      </c>
      <c r="AN94" s="32">
        <f t="shared" si="43"/>
        <v>0</v>
      </c>
      <c r="AO94" s="32">
        <f t="shared" si="44"/>
        <v>0</v>
      </c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>
        <f t="shared" si="45"/>
        <v>0</v>
      </c>
      <c r="BP94" s="15"/>
      <c r="BQ94" s="15"/>
      <c r="BR94" s="15">
        <f t="shared" si="46"/>
        <v>0</v>
      </c>
      <c r="BS94" s="15">
        <f t="shared" si="47"/>
        <v>0</v>
      </c>
      <c r="BT94" s="16">
        <f t="shared" si="48"/>
        <v>0</v>
      </c>
      <c r="BU94" s="88">
        <v>3</v>
      </c>
    </row>
    <row r="95" spans="1:73">
      <c r="A95" s="30"/>
      <c r="B95" s="11"/>
      <c r="C95" s="6"/>
      <c r="D95" s="22"/>
      <c r="E95" s="32"/>
      <c r="F95" s="32"/>
      <c r="G95" s="18"/>
      <c r="H95" s="18"/>
      <c r="I95" s="18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>
        <f t="shared" si="41"/>
        <v>0</v>
      </c>
      <c r="AG95" s="15"/>
      <c r="AH95" s="15"/>
      <c r="AI95" s="16">
        <f t="shared" si="42"/>
        <v>0</v>
      </c>
      <c r="AJ95" s="1"/>
      <c r="AK95" s="1"/>
      <c r="AL95" s="1"/>
      <c r="AM95" s="29">
        <f t="shared" si="43"/>
        <v>0</v>
      </c>
      <c r="AN95" s="32">
        <f t="shared" si="43"/>
        <v>0</v>
      </c>
      <c r="AO95" s="32">
        <f t="shared" si="44"/>
        <v>0</v>
      </c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>
        <f t="shared" si="45"/>
        <v>0</v>
      </c>
      <c r="BP95" s="15"/>
      <c r="BQ95" s="15"/>
      <c r="BR95" s="15">
        <f t="shared" si="46"/>
        <v>0</v>
      </c>
      <c r="BS95" s="15">
        <f t="shared" si="47"/>
        <v>0</v>
      </c>
      <c r="BT95" s="16">
        <f t="shared" si="48"/>
        <v>0</v>
      </c>
      <c r="BU95" s="86">
        <v>1</v>
      </c>
    </row>
    <row r="96" spans="1:73">
      <c r="A96" s="30"/>
      <c r="B96" s="11"/>
      <c r="C96" s="6"/>
      <c r="D96" s="11"/>
      <c r="E96" s="11"/>
      <c r="F96" s="11"/>
      <c r="G96" s="18"/>
      <c r="H96" s="18"/>
      <c r="I96" s="18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>
        <f t="shared" ref="AF96:AF116" si="49">SUM(G96:AE96)</f>
        <v>0</v>
      </c>
      <c r="AG96" s="15"/>
      <c r="AH96" s="15"/>
      <c r="AI96" s="16">
        <f t="shared" ref="AI96:AI116" si="50">SUM(AF96:AH96)</f>
        <v>0</v>
      </c>
      <c r="AJ96" s="1"/>
      <c r="AK96" s="1"/>
      <c r="AL96" s="1"/>
      <c r="AM96" s="29">
        <f t="shared" ref="AM96:AN116" si="51">A96</f>
        <v>0</v>
      </c>
      <c r="AN96" s="32">
        <f t="shared" si="51"/>
        <v>0</v>
      </c>
      <c r="AO96" s="32">
        <f t="shared" ref="AO96:AO116" si="52">D96</f>
        <v>0</v>
      </c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>
        <f t="shared" ref="BO96:BO116" si="53">SUM(AP96:BN96)</f>
        <v>0</v>
      </c>
      <c r="BP96" s="15"/>
      <c r="BQ96" s="15"/>
      <c r="BR96" s="15">
        <f t="shared" ref="BR96:BR116" si="54">SUM(BO96:BQ96)</f>
        <v>0</v>
      </c>
      <c r="BS96" s="15">
        <f t="shared" ref="BS96:BS116" si="55">AI96</f>
        <v>0</v>
      </c>
      <c r="BT96" s="16">
        <f t="shared" ref="BT96:BT116" si="56">BR96+BS96</f>
        <v>0</v>
      </c>
      <c r="BU96" s="90">
        <v>8</v>
      </c>
    </row>
    <row r="97" spans="1:73">
      <c r="A97" s="30"/>
      <c r="B97" s="11"/>
      <c r="C97" s="6"/>
      <c r="D97" s="11"/>
      <c r="E97" s="11"/>
      <c r="F97" s="11"/>
      <c r="G97" s="18"/>
      <c r="H97" s="18"/>
      <c r="I97" s="18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>
        <f t="shared" si="49"/>
        <v>0</v>
      </c>
      <c r="AG97" s="15"/>
      <c r="AH97" s="15"/>
      <c r="AI97" s="16">
        <f t="shared" si="50"/>
        <v>0</v>
      </c>
      <c r="AJ97" s="1"/>
      <c r="AK97" s="1"/>
      <c r="AL97" s="1"/>
      <c r="AM97" s="29">
        <f t="shared" si="51"/>
        <v>0</v>
      </c>
      <c r="AN97" s="32">
        <f t="shared" si="51"/>
        <v>0</v>
      </c>
      <c r="AO97" s="32">
        <f t="shared" si="52"/>
        <v>0</v>
      </c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>
        <f t="shared" si="53"/>
        <v>0</v>
      </c>
      <c r="BP97" s="15"/>
      <c r="BQ97" s="15"/>
      <c r="BR97" s="15">
        <f t="shared" si="54"/>
        <v>0</v>
      </c>
      <c r="BS97" s="15">
        <f t="shared" si="55"/>
        <v>0</v>
      </c>
      <c r="BT97" s="16">
        <f t="shared" si="56"/>
        <v>0</v>
      </c>
      <c r="BU97" s="90">
        <v>9</v>
      </c>
    </row>
    <row r="98" spans="1:73">
      <c r="A98" s="29"/>
      <c r="B98" s="123"/>
      <c r="C98" s="6"/>
      <c r="D98" s="123"/>
      <c r="E98" s="11"/>
      <c r="F98" s="11"/>
      <c r="G98" s="18"/>
      <c r="H98" s="18"/>
      <c r="I98" s="18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>
        <f t="shared" si="49"/>
        <v>0</v>
      </c>
      <c r="AG98" s="15"/>
      <c r="AH98" s="15"/>
      <c r="AI98" s="16">
        <f t="shared" si="50"/>
        <v>0</v>
      </c>
      <c r="AJ98" s="1"/>
      <c r="AK98" s="1"/>
      <c r="AL98" s="1"/>
      <c r="AM98" s="29">
        <f t="shared" si="51"/>
        <v>0</v>
      </c>
      <c r="AN98" s="32">
        <f t="shared" si="51"/>
        <v>0</v>
      </c>
      <c r="AO98" s="32">
        <f t="shared" si="52"/>
        <v>0</v>
      </c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>
        <f t="shared" si="53"/>
        <v>0</v>
      </c>
      <c r="BP98" s="15"/>
      <c r="BQ98" s="15"/>
      <c r="BR98" s="15">
        <f t="shared" si="54"/>
        <v>0</v>
      </c>
      <c r="BS98" s="15">
        <f t="shared" si="55"/>
        <v>0</v>
      </c>
      <c r="BT98" s="16">
        <f t="shared" si="56"/>
        <v>0</v>
      </c>
      <c r="BU98" s="90">
        <v>10</v>
      </c>
    </row>
    <row r="99" spans="1:73">
      <c r="A99" s="29"/>
      <c r="B99" s="123"/>
      <c r="C99" s="33"/>
      <c r="D99" s="125"/>
      <c r="E99" s="32"/>
      <c r="F99" s="32"/>
      <c r="G99" s="18"/>
      <c r="H99" s="18"/>
      <c r="I99" s="18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>
        <f t="shared" si="49"/>
        <v>0</v>
      </c>
      <c r="AG99" s="15"/>
      <c r="AH99" s="15"/>
      <c r="AI99" s="16">
        <f t="shared" si="50"/>
        <v>0</v>
      </c>
      <c r="AJ99" s="1"/>
      <c r="AK99" s="1"/>
      <c r="AL99" s="1"/>
      <c r="AM99" s="29">
        <f t="shared" si="51"/>
        <v>0</v>
      </c>
      <c r="AN99" s="32">
        <f t="shared" si="51"/>
        <v>0</v>
      </c>
      <c r="AO99" s="32">
        <f t="shared" si="52"/>
        <v>0</v>
      </c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>
        <f t="shared" si="53"/>
        <v>0</v>
      </c>
      <c r="BP99" s="15"/>
      <c r="BQ99" s="15"/>
      <c r="BR99" s="15">
        <f t="shared" si="54"/>
        <v>0</v>
      </c>
      <c r="BS99" s="15">
        <f t="shared" si="55"/>
        <v>0</v>
      </c>
      <c r="BT99" s="16">
        <f t="shared" si="56"/>
        <v>0</v>
      </c>
      <c r="BU99" s="90">
        <v>11</v>
      </c>
    </row>
    <row r="100" spans="1:73">
      <c r="A100" s="29"/>
      <c r="B100" s="124"/>
      <c r="C100" s="33"/>
      <c r="D100" s="126"/>
      <c r="E100" s="35"/>
      <c r="F100" s="35"/>
      <c r="G100" s="18"/>
      <c r="H100" s="18"/>
      <c r="I100" s="18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>
        <f t="shared" si="49"/>
        <v>0</v>
      </c>
      <c r="AG100" s="15"/>
      <c r="AH100" s="15"/>
      <c r="AI100" s="16">
        <f t="shared" si="50"/>
        <v>0</v>
      </c>
      <c r="AJ100" s="1"/>
      <c r="AK100" s="1"/>
      <c r="AL100" s="1"/>
      <c r="AM100" s="29">
        <f t="shared" si="51"/>
        <v>0</v>
      </c>
      <c r="AN100" s="32">
        <f t="shared" si="51"/>
        <v>0</v>
      </c>
      <c r="AO100" s="32">
        <f t="shared" si="52"/>
        <v>0</v>
      </c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>
        <f t="shared" si="53"/>
        <v>0</v>
      </c>
      <c r="BP100" s="15"/>
      <c r="BQ100" s="15"/>
      <c r="BR100" s="15">
        <f t="shared" si="54"/>
        <v>0</v>
      </c>
      <c r="BS100" s="15">
        <f t="shared" si="55"/>
        <v>0</v>
      </c>
      <c r="BT100" s="16">
        <f t="shared" si="56"/>
        <v>0</v>
      </c>
      <c r="BU100" s="90">
        <v>12</v>
      </c>
    </row>
    <row r="101" spans="1:73">
      <c r="A101" s="29"/>
      <c r="B101" s="123"/>
      <c r="C101" s="33"/>
      <c r="D101" s="125"/>
      <c r="E101" s="32"/>
      <c r="F101" s="32"/>
      <c r="G101" s="18"/>
      <c r="H101" s="18"/>
      <c r="I101" s="18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>
        <f t="shared" si="49"/>
        <v>0</v>
      </c>
      <c r="AG101" s="15"/>
      <c r="AH101" s="15"/>
      <c r="AI101" s="16">
        <f t="shared" si="50"/>
        <v>0</v>
      </c>
      <c r="AJ101" s="1"/>
      <c r="AK101" s="1"/>
      <c r="AL101" s="1"/>
      <c r="AM101" s="29">
        <f t="shared" si="51"/>
        <v>0</v>
      </c>
      <c r="AN101" s="32">
        <f t="shared" si="51"/>
        <v>0</v>
      </c>
      <c r="AO101" s="32">
        <f t="shared" si="52"/>
        <v>0</v>
      </c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  <c r="BN101" s="11"/>
      <c r="BO101" s="11">
        <f t="shared" si="53"/>
        <v>0</v>
      </c>
      <c r="BP101" s="15"/>
      <c r="BQ101" s="15"/>
      <c r="BR101" s="15">
        <f t="shared" si="54"/>
        <v>0</v>
      </c>
      <c r="BS101" s="15">
        <f t="shared" si="55"/>
        <v>0</v>
      </c>
      <c r="BT101" s="16">
        <f t="shared" si="56"/>
        <v>0</v>
      </c>
      <c r="BU101" s="90">
        <v>13</v>
      </c>
    </row>
    <row r="102" spans="1:73">
      <c r="A102" s="29"/>
      <c r="B102" s="123"/>
      <c r="C102" s="33"/>
      <c r="D102" s="125"/>
      <c r="E102" s="32"/>
      <c r="F102" s="32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  <c r="AC102" s="11"/>
      <c r="AD102" s="11"/>
      <c r="AE102" s="11"/>
      <c r="AF102" s="11">
        <f t="shared" si="49"/>
        <v>0</v>
      </c>
      <c r="AG102" s="15"/>
      <c r="AH102" s="15"/>
      <c r="AI102" s="16">
        <f t="shared" si="50"/>
        <v>0</v>
      </c>
      <c r="AJ102" s="1"/>
      <c r="AK102" s="1"/>
      <c r="AL102" s="1"/>
      <c r="AM102" s="29">
        <f t="shared" si="51"/>
        <v>0</v>
      </c>
      <c r="AN102" s="32">
        <f t="shared" si="51"/>
        <v>0</v>
      </c>
      <c r="AO102" s="32">
        <f t="shared" si="52"/>
        <v>0</v>
      </c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  <c r="BN102" s="11"/>
      <c r="BO102" s="11">
        <f t="shared" si="53"/>
        <v>0</v>
      </c>
      <c r="BP102" s="15"/>
      <c r="BQ102" s="15"/>
      <c r="BR102" s="15">
        <f t="shared" si="54"/>
        <v>0</v>
      </c>
      <c r="BS102" s="15">
        <f t="shared" si="55"/>
        <v>0</v>
      </c>
      <c r="BT102" s="16">
        <f t="shared" si="56"/>
        <v>0</v>
      </c>
      <c r="BU102" s="90">
        <v>14</v>
      </c>
    </row>
    <row r="103" spans="1:73">
      <c r="A103" s="23"/>
      <c r="B103" s="18"/>
      <c r="C103" s="18"/>
      <c r="D103" s="18"/>
      <c r="E103" s="18"/>
      <c r="F103" s="18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>
        <f t="shared" si="49"/>
        <v>0</v>
      </c>
      <c r="AG103" s="15"/>
      <c r="AH103" s="15"/>
      <c r="AI103" s="16">
        <f t="shared" si="50"/>
        <v>0</v>
      </c>
      <c r="AJ103" s="1"/>
      <c r="AK103" s="1"/>
      <c r="AL103" s="1"/>
      <c r="AM103" s="29">
        <f t="shared" si="51"/>
        <v>0</v>
      </c>
      <c r="AN103" s="32">
        <f t="shared" si="51"/>
        <v>0</v>
      </c>
      <c r="AO103" s="32">
        <f t="shared" si="52"/>
        <v>0</v>
      </c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  <c r="BN103" s="11"/>
      <c r="BO103" s="11">
        <f t="shared" si="53"/>
        <v>0</v>
      </c>
      <c r="BP103" s="15"/>
      <c r="BQ103" s="15"/>
      <c r="BR103" s="15">
        <f t="shared" si="54"/>
        <v>0</v>
      </c>
      <c r="BS103" s="15">
        <f t="shared" si="55"/>
        <v>0</v>
      </c>
      <c r="BT103" s="16">
        <f t="shared" si="56"/>
        <v>0</v>
      </c>
      <c r="BU103" s="90">
        <v>15</v>
      </c>
    </row>
    <row r="104" spans="1:73">
      <c r="A104" s="23"/>
      <c r="B104" s="18"/>
      <c r="C104" s="18"/>
      <c r="D104" s="18"/>
      <c r="E104" s="18"/>
      <c r="F104" s="18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  <c r="AC104" s="11"/>
      <c r="AD104" s="11"/>
      <c r="AE104" s="11"/>
      <c r="AF104" s="11">
        <f t="shared" si="49"/>
        <v>0</v>
      </c>
      <c r="AG104" s="15"/>
      <c r="AH104" s="15"/>
      <c r="AI104" s="16">
        <f t="shared" si="50"/>
        <v>0</v>
      </c>
      <c r="AJ104" s="1"/>
      <c r="AK104" s="1"/>
      <c r="AL104" s="1"/>
      <c r="AM104" s="29">
        <f t="shared" si="51"/>
        <v>0</v>
      </c>
      <c r="AN104" s="32">
        <f t="shared" si="51"/>
        <v>0</v>
      </c>
      <c r="AO104" s="32">
        <f t="shared" si="52"/>
        <v>0</v>
      </c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  <c r="BN104" s="11"/>
      <c r="BO104" s="11">
        <f t="shared" si="53"/>
        <v>0</v>
      </c>
      <c r="BP104" s="15"/>
      <c r="BQ104" s="15"/>
      <c r="BR104" s="15">
        <f t="shared" si="54"/>
        <v>0</v>
      </c>
      <c r="BS104" s="15">
        <f t="shared" si="55"/>
        <v>0</v>
      </c>
      <c r="BT104" s="16">
        <f t="shared" si="56"/>
        <v>0</v>
      </c>
      <c r="BU104" s="90">
        <v>16</v>
      </c>
    </row>
    <row r="105" spans="1:73">
      <c r="A105" s="23"/>
      <c r="B105" s="18"/>
      <c r="C105" s="18"/>
      <c r="D105" s="18"/>
      <c r="E105" s="18"/>
      <c r="F105" s="18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  <c r="AC105" s="11"/>
      <c r="AD105" s="11"/>
      <c r="AE105" s="11"/>
      <c r="AF105" s="11">
        <f t="shared" si="49"/>
        <v>0</v>
      </c>
      <c r="AG105" s="15"/>
      <c r="AH105" s="15"/>
      <c r="AI105" s="16">
        <f t="shared" si="50"/>
        <v>0</v>
      </c>
      <c r="AJ105" s="1"/>
      <c r="AK105" s="1"/>
      <c r="AL105" s="1"/>
      <c r="AM105" s="29">
        <f t="shared" si="51"/>
        <v>0</v>
      </c>
      <c r="AN105" s="32">
        <f t="shared" si="51"/>
        <v>0</v>
      </c>
      <c r="AO105" s="32">
        <f t="shared" si="52"/>
        <v>0</v>
      </c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  <c r="BN105" s="11"/>
      <c r="BO105" s="11">
        <f t="shared" si="53"/>
        <v>0</v>
      </c>
      <c r="BP105" s="15"/>
      <c r="BQ105" s="15"/>
      <c r="BR105" s="15">
        <f t="shared" si="54"/>
        <v>0</v>
      </c>
      <c r="BS105" s="15">
        <f t="shared" si="55"/>
        <v>0</v>
      </c>
      <c r="BT105" s="16">
        <f t="shared" si="56"/>
        <v>0</v>
      </c>
      <c r="BU105" s="90">
        <v>17</v>
      </c>
    </row>
    <row r="106" spans="1:73">
      <c r="A106" s="23"/>
      <c r="B106" s="18"/>
      <c r="C106" s="18"/>
      <c r="D106" s="18"/>
      <c r="E106" s="18"/>
      <c r="F106" s="18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  <c r="AC106" s="11"/>
      <c r="AD106" s="11"/>
      <c r="AE106" s="11"/>
      <c r="AF106" s="11">
        <f t="shared" si="49"/>
        <v>0</v>
      </c>
      <c r="AG106" s="15"/>
      <c r="AH106" s="15"/>
      <c r="AI106" s="16">
        <f t="shared" si="50"/>
        <v>0</v>
      </c>
      <c r="AJ106" s="1"/>
      <c r="AK106" s="1"/>
      <c r="AL106" s="1"/>
      <c r="AM106" s="29">
        <f t="shared" si="51"/>
        <v>0</v>
      </c>
      <c r="AN106" s="32">
        <f t="shared" si="51"/>
        <v>0</v>
      </c>
      <c r="AO106" s="32">
        <f t="shared" si="52"/>
        <v>0</v>
      </c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>
        <f t="shared" si="53"/>
        <v>0</v>
      </c>
      <c r="BP106" s="15"/>
      <c r="BQ106" s="15"/>
      <c r="BR106" s="15">
        <f t="shared" si="54"/>
        <v>0</v>
      </c>
      <c r="BS106" s="15">
        <f t="shared" si="55"/>
        <v>0</v>
      </c>
      <c r="BT106" s="16">
        <f t="shared" si="56"/>
        <v>0</v>
      </c>
      <c r="BU106" s="90">
        <v>18</v>
      </c>
    </row>
    <row r="107" spans="1:73">
      <c r="A107" s="23"/>
      <c r="B107" s="18"/>
      <c r="C107" s="18"/>
      <c r="D107" s="18"/>
      <c r="E107" s="18"/>
      <c r="F107" s="18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  <c r="AC107" s="11"/>
      <c r="AD107" s="11"/>
      <c r="AE107" s="11"/>
      <c r="AF107" s="11">
        <f t="shared" si="49"/>
        <v>0</v>
      </c>
      <c r="AG107" s="15"/>
      <c r="AH107" s="15"/>
      <c r="AI107" s="16">
        <f t="shared" si="50"/>
        <v>0</v>
      </c>
      <c r="AJ107" s="1"/>
      <c r="AK107" s="1"/>
      <c r="AL107" s="1"/>
      <c r="AM107" s="29">
        <f t="shared" si="51"/>
        <v>0</v>
      </c>
      <c r="AN107" s="32">
        <f t="shared" si="51"/>
        <v>0</v>
      </c>
      <c r="AO107" s="32">
        <f t="shared" si="52"/>
        <v>0</v>
      </c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  <c r="BN107" s="11"/>
      <c r="BO107" s="11">
        <f t="shared" si="53"/>
        <v>0</v>
      </c>
      <c r="BP107" s="15"/>
      <c r="BQ107" s="15"/>
      <c r="BR107" s="15">
        <f t="shared" si="54"/>
        <v>0</v>
      </c>
      <c r="BS107" s="15">
        <f t="shared" si="55"/>
        <v>0</v>
      </c>
      <c r="BT107" s="16">
        <f t="shared" si="56"/>
        <v>0</v>
      </c>
      <c r="BU107" s="90">
        <v>19</v>
      </c>
    </row>
    <row r="108" spans="1:73">
      <c r="A108" s="22"/>
      <c r="B108" s="14"/>
      <c r="C108" s="14"/>
      <c r="D108" s="14"/>
      <c r="E108" s="14"/>
      <c r="F108" s="14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>
        <f t="shared" si="49"/>
        <v>0</v>
      </c>
      <c r="AG108" s="15"/>
      <c r="AH108" s="15"/>
      <c r="AI108" s="16">
        <f t="shared" si="50"/>
        <v>0</v>
      </c>
      <c r="AJ108" s="1"/>
      <c r="AK108" s="1"/>
      <c r="AL108" s="1"/>
      <c r="AM108" s="29">
        <f t="shared" si="51"/>
        <v>0</v>
      </c>
      <c r="AN108" s="32">
        <f t="shared" si="51"/>
        <v>0</v>
      </c>
      <c r="AO108" s="32">
        <f t="shared" si="52"/>
        <v>0</v>
      </c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  <c r="BN108" s="11"/>
      <c r="BO108" s="11">
        <f t="shared" si="53"/>
        <v>0</v>
      </c>
      <c r="BP108" s="15"/>
      <c r="BQ108" s="15"/>
      <c r="BR108" s="15">
        <f t="shared" si="54"/>
        <v>0</v>
      </c>
      <c r="BS108" s="15">
        <f t="shared" si="55"/>
        <v>0</v>
      </c>
      <c r="BT108" s="16">
        <f t="shared" si="56"/>
        <v>0</v>
      </c>
      <c r="BU108" s="90">
        <v>20</v>
      </c>
    </row>
    <row r="109" spans="1:73">
      <c r="A109" s="22"/>
      <c r="B109" s="14"/>
      <c r="C109" s="14"/>
      <c r="D109" s="14"/>
      <c r="E109" s="14"/>
      <c r="F109" s="14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>
        <f t="shared" si="49"/>
        <v>0</v>
      </c>
      <c r="AG109" s="15"/>
      <c r="AH109" s="15"/>
      <c r="AI109" s="16">
        <f t="shared" si="50"/>
        <v>0</v>
      </c>
      <c r="AJ109" s="1"/>
      <c r="AK109" s="1"/>
      <c r="AL109" s="1"/>
      <c r="AM109" s="29">
        <f t="shared" si="51"/>
        <v>0</v>
      </c>
      <c r="AN109" s="32">
        <f t="shared" si="51"/>
        <v>0</v>
      </c>
      <c r="AO109" s="32">
        <f t="shared" si="52"/>
        <v>0</v>
      </c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  <c r="BN109" s="11"/>
      <c r="BO109" s="11">
        <f t="shared" si="53"/>
        <v>0</v>
      </c>
      <c r="BP109" s="15"/>
      <c r="BQ109" s="15"/>
      <c r="BR109" s="15">
        <f t="shared" si="54"/>
        <v>0</v>
      </c>
      <c r="BS109" s="15">
        <f t="shared" si="55"/>
        <v>0</v>
      </c>
      <c r="BT109" s="16">
        <f t="shared" si="56"/>
        <v>0</v>
      </c>
      <c r="BU109" s="90">
        <v>21</v>
      </c>
    </row>
    <row r="110" spans="1:73">
      <c r="A110" s="22"/>
      <c r="B110" s="14"/>
      <c r="C110" s="14"/>
      <c r="D110" s="14"/>
      <c r="E110" s="14"/>
      <c r="F110" s="14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>
        <f t="shared" si="49"/>
        <v>0</v>
      </c>
      <c r="AG110" s="15"/>
      <c r="AH110" s="15"/>
      <c r="AI110" s="16">
        <f t="shared" si="50"/>
        <v>0</v>
      </c>
      <c r="AJ110" s="1"/>
      <c r="AK110" s="1"/>
      <c r="AL110" s="1"/>
      <c r="AM110" s="29">
        <f t="shared" si="51"/>
        <v>0</v>
      </c>
      <c r="AN110" s="32">
        <f t="shared" si="51"/>
        <v>0</v>
      </c>
      <c r="AO110" s="32">
        <f t="shared" si="52"/>
        <v>0</v>
      </c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  <c r="BN110" s="11"/>
      <c r="BO110" s="11">
        <f t="shared" si="53"/>
        <v>0</v>
      </c>
      <c r="BP110" s="15"/>
      <c r="BQ110" s="15"/>
      <c r="BR110" s="15">
        <f t="shared" si="54"/>
        <v>0</v>
      </c>
      <c r="BS110" s="15">
        <f t="shared" si="55"/>
        <v>0</v>
      </c>
      <c r="BT110" s="16">
        <f t="shared" si="56"/>
        <v>0</v>
      </c>
      <c r="BU110" s="90">
        <v>22</v>
      </c>
    </row>
    <row r="111" spans="1:73">
      <c r="A111" s="22"/>
      <c r="B111" s="14"/>
      <c r="C111" s="14"/>
      <c r="D111" s="14"/>
      <c r="E111" s="14"/>
      <c r="F111" s="14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>
        <f t="shared" si="49"/>
        <v>0</v>
      </c>
      <c r="AG111" s="15"/>
      <c r="AH111" s="15"/>
      <c r="AI111" s="16">
        <f t="shared" si="50"/>
        <v>0</v>
      </c>
      <c r="AJ111" s="1"/>
      <c r="AK111" s="1"/>
      <c r="AL111" s="1"/>
      <c r="AM111" s="29">
        <f t="shared" si="51"/>
        <v>0</v>
      </c>
      <c r="AN111" s="32">
        <f t="shared" si="51"/>
        <v>0</v>
      </c>
      <c r="AO111" s="32">
        <f t="shared" si="52"/>
        <v>0</v>
      </c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  <c r="BN111" s="11"/>
      <c r="BO111" s="11">
        <f t="shared" si="53"/>
        <v>0</v>
      </c>
      <c r="BP111" s="15"/>
      <c r="BQ111" s="15"/>
      <c r="BR111" s="15">
        <f t="shared" si="54"/>
        <v>0</v>
      </c>
      <c r="BS111" s="15">
        <f t="shared" si="55"/>
        <v>0</v>
      </c>
      <c r="BT111" s="16">
        <f t="shared" si="56"/>
        <v>0</v>
      </c>
      <c r="BU111" s="90">
        <v>23</v>
      </c>
    </row>
    <row r="112" spans="1:73">
      <c r="A112" s="22"/>
      <c r="B112" s="14"/>
      <c r="C112" s="14"/>
      <c r="D112" s="14"/>
      <c r="E112" s="14"/>
      <c r="F112" s="14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7"/>
      <c r="S112" s="17"/>
      <c r="T112" s="17"/>
      <c r="U112" s="17"/>
      <c r="V112" s="17"/>
      <c r="W112" s="17"/>
      <c r="X112" s="17"/>
      <c r="Y112" s="17"/>
      <c r="Z112" s="17"/>
      <c r="AA112" s="11"/>
      <c r="AB112" s="11"/>
      <c r="AC112" s="11"/>
      <c r="AD112" s="11"/>
      <c r="AE112" s="11"/>
      <c r="AF112" s="11">
        <f t="shared" si="49"/>
        <v>0</v>
      </c>
      <c r="AG112" s="15"/>
      <c r="AH112" s="15"/>
      <c r="AI112" s="16">
        <f t="shared" si="50"/>
        <v>0</v>
      </c>
      <c r="AJ112" s="1"/>
      <c r="AK112" s="1"/>
      <c r="AL112" s="1"/>
      <c r="AM112" s="29">
        <f t="shared" si="51"/>
        <v>0</v>
      </c>
      <c r="AN112" s="32">
        <f t="shared" si="51"/>
        <v>0</v>
      </c>
      <c r="AO112" s="32">
        <f t="shared" si="52"/>
        <v>0</v>
      </c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  <c r="BN112" s="11"/>
      <c r="BO112" s="11">
        <f t="shared" si="53"/>
        <v>0</v>
      </c>
      <c r="BP112" s="15"/>
      <c r="BQ112" s="15"/>
      <c r="BR112" s="15">
        <f t="shared" si="54"/>
        <v>0</v>
      </c>
      <c r="BS112" s="15">
        <f t="shared" si="55"/>
        <v>0</v>
      </c>
      <c r="BT112" s="16">
        <f t="shared" si="56"/>
        <v>0</v>
      </c>
      <c r="BU112" s="90">
        <v>24</v>
      </c>
    </row>
    <row r="113" spans="1:73">
      <c r="A113" s="22"/>
      <c r="B113" s="14"/>
      <c r="C113" s="14"/>
      <c r="D113" s="14"/>
      <c r="E113" s="14"/>
      <c r="F113" s="14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>
        <f t="shared" si="49"/>
        <v>0</v>
      </c>
      <c r="AG113" s="15"/>
      <c r="AH113" s="15"/>
      <c r="AI113" s="16">
        <f t="shared" si="50"/>
        <v>0</v>
      </c>
      <c r="AJ113" s="1"/>
      <c r="AK113" s="1"/>
      <c r="AL113" s="1"/>
      <c r="AM113" s="29">
        <f t="shared" si="51"/>
        <v>0</v>
      </c>
      <c r="AN113" s="32">
        <f t="shared" si="51"/>
        <v>0</v>
      </c>
      <c r="AO113" s="32">
        <f t="shared" si="52"/>
        <v>0</v>
      </c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  <c r="BN113" s="11"/>
      <c r="BO113" s="11">
        <f t="shared" si="53"/>
        <v>0</v>
      </c>
      <c r="BP113" s="15"/>
      <c r="BQ113" s="15"/>
      <c r="BR113" s="15">
        <f t="shared" si="54"/>
        <v>0</v>
      </c>
      <c r="BS113" s="15">
        <f t="shared" si="55"/>
        <v>0</v>
      </c>
      <c r="BT113" s="16">
        <f t="shared" si="56"/>
        <v>0</v>
      </c>
      <c r="BU113" s="90">
        <v>25</v>
      </c>
    </row>
    <row r="114" spans="1:73">
      <c r="A114" s="22"/>
      <c r="B114" s="14"/>
      <c r="C114" s="14"/>
      <c r="D114" s="14"/>
      <c r="E114" s="14"/>
      <c r="F114" s="14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>
        <f t="shared" si="49"/>
        <v>0</v>
      </c>
      <c r="AG114" s="15"/>
      <c r="AH114" s="15"/>
      <c r="AI114" s="16">
        <f t="shared" si="50"/>
        <v>0</v>
      </c>
      <c r="AJ114" s="1"/>
      <c r="AK114" s="1"/>
      <c r="AL114" s="1"/>
      <c r="AM114" s="29">
        <f t="shared" si="51"/>
        <v>0</v>
      </c>
      <c r="AN114" s="32">
        <f t="shared" si="51"/>
        <v>0</v>
      </c>
      <c r="AO114" s="32">
        <f t="shared" si="52"/>
        <v>0</v>
      </c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  <c r="BN114" s="11"/>
      <c r="BO114" s="11">
        <f t="shared" si="53"/>
        <v>0</v>
      </c>
      <c r="BP114" s="15"/>
      <c r="BQ114" s="15"/>
      <c r="BR114" s="15">
        <f t="shared" si="54"/>
        <v>0</v>
      </c>
      <c r="BS114" s="15">
        <f t="shared" si="55"/>
        <v>0</v>
      </c>
      <c r="BT114" s="16">
        <f t="shared" si="56"/>
        <v>0</v>
      </c>
      <c r="BU114" s="90">
        <v>26</v>
      </c>
    </row>
    <row r="115" spans="1:73">
      <c r="A115" s="22"/>
      <c r="B115" s="14"/>
      <c r="C115" s="14"/>
      <c r="D115" s="14"/>
      <c r="E115" s="14"/>
      <c r="F115" s="14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>
        <f t="shared" si="49"/>
        <v>0</v>
      </c>
      <c r="AG115" s="15"/>
      <c r="AH115" s="15"/>
      <c r="AI115" s="16">
        <f t="shared" si="50"/>
        <v>0</v>
      </c>
      <c r="AJ115" s="1"/>
      <c r="AK115" s="1"/>
      <c r="AL115" s="1"/>
      <c r="AM115" s="29">
        <f t="shared" si="51"/>
        <v>0</v>
      </c>
      <c r="AN115" s="32">
        <f t="shared" si="51"/>
        <v>0</v>
      </c>
      <c r="AO115" s="32">
        <f t="shared" si="52"/>
        <v>0</v>
      </c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  <c r="BN115" s="11"/>
      <c r="BO115" s="11">
        <f t="shared" si="53"/>
        <v>0</v>
      </c>
      <c r="BP115" s="15"/>
      <c r="BQ115" s="15"/>
      <c r="BR115" s="15">
        <f t="shared" si="54"/>
        <v>0</v>
      </c>
      <c r="BS115" s="15">
        <f t="shared" si="55"/>
        <v>0</v>
      </c>
      <c r="BT115" s="16">
        <f t="shared" si="56"/>
        <v>0</v>
      </c>
      <c r="BU115" s="90">
        <v>27</v>
      </c>
    </row>
    <row r="116" spans="1:73">
      <c r="A116" s="22"/>
      <c r="B116" s="14"/>
      <c r="C116" s="14"/>
      <c r="D116" s="14"/>
      <c r="E116" s="14"/>
      <c r="F116" s="14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>
        <f t="shared" si="49"/>
        <v>0</v>
      </c>
      <c r="AG116" s="15"/>
      <c r="AH116" s="15"/>
      <c r="AI116" s="16">
        <f t="shared" si="50"/>
        <v>0</v>
      </c>
      <c r="AJ116" s="1"/>
      <c r="AK116" s="1"/>
      <c r="AL116" s="1"/>
      <c r="AM116" s="29">
        <f t="shared" si="51"/>
        <v>0</v>
      </c>
      <c r="AN116" s="32">
        <f t="shared" si="51"/>
        <v>0</v>
      </c>
      <c r="AO116" s="32">
        <f t="shared" si="52"/>
        <v>0</v>
      </c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  <c r="BN116" s="11"/>
      <c r="BO116" s="11">
        <f t="shared" si="53"/>
        <v>0</v>
      </c>
      <c r="BP116" s="15"/>
      <c r="BQ116" s="15"/>
      <c r="BR116" s="15">
        <f t="shared" si="54"/>
        <v>0</v>
      </c>
      <c r="BS116" s="15">
        <f t="shared" si="55"/>
        <v>0</v>
      </c>
      <c r="BT116" s="16">
        <f t="shared" si="56"/>
        <v>0</v>
      </c>
      <c r="BU116" s="90">
        <v>27</v>
      </c>
    </row>
    <row r="117" spans="1:73">
      <c r="BU117" s="83"/>
    </row>
    <row r="118" spans="1:73">
      <c r="BU118" s="83"/>
    </row>
    <row r="119" spans="1:73">
      <c r="BU119" s="83"/>
    </row>
    <row r="120" spans="1:73">
      <c r="B120" s="91" t="s">
        <v>24</v>
      </c>
      <c r="BU120" s="83"/>
    </row>
    <row r="121" spans="1:73">
      <c r="BU121" s="83"/>
    </row>
  </sheetData>
  <sortState ref="A6:BT9">
    <sortCondition ref="BT6:BT9"/>
  </sortState>
  <pageMargins left="0.70866141732283472" right="0.70866141732283472" top="0.74803149606299213" bottom="0.74803149606299213" header="0.31496062992125984" footer="0.31496062992125984"/>
  <pageSetup paperSize="9" scale="77" fitToWidth="2" orientation="landscape" r:id="rId1"/>
  <headerFooter>
    <oddHeader>&amp;CTwentecup Finale 2017 2018 Delden
Jeugd</oddHeader>
    <oddFooter>&amp;L&amp;F &amp;T&amp;C&amp;P
Indoor Denekamp Mennen
2016
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W72"/>
  <sheetViews>
    <sheetView tabSelected="1" zoomScale="110" zoomScaleNormal="110" workbookViewId="0">
      <selection sqref="A1:BN23"/>
    </sheetView>
  </sheetViews>
  <sheetFormatPr defaultRowHeight="12.75"/>
  <cols>
    <col min="2" max="2" width="21.140625" customWidth="1"/>
    <col min="3" max="3" width="20.140625" customWidth="1"/>
    <col min="5" max="19" width="2.7109375" customWidth="1"/>
    <col min="20" max="20" width="3.28515625" customWidth="1"/>
    <col min="21" max="21" width="2.5703125" customWidth="1"/>
    <col min="22" max="22" width="3.42578125" customWidth="1"/>
    <col min="23" max="24" width="2.7109375" customWidth="1"/>
    <col min="25" max="25" width="2.5703125" customWidth="1"/>
    <col min="26" max="26" width="3.28515625" customWidth="1"/>
    <col min="27" max="27" width="3.7109375" customWidth="1"/>
    <col min="28" max="28" width="3.42578125" customWidth="1"/>
    <col min="30" max="30" width="9.140625" style="113"/>
    <col min="32" max="32" width="9.140625" style="82"/>
    <col min="35" max="35" width="21.42578125" customWidth="1"/>
    <col min="36" max="50" width="2.7109375" customWidth="1"/>
    <col min="51" max="52" width="3.140625" customWidth="1"/>
    <col min="53" max="57" width="2.7109375" customWidth="1"/>
    <col min="58" max="58" width="3.140625" customWidth="1"/>
    <col min="59" max="60" width="2.7109375" customWidth="1"/>
    <col min="68" max="68" width="4.7109375" style="136" customWidth="1"/>
    <col min="69" max="69" width="16.28515625" customWidth="1"/>
    <col min="72" max="72" width="15.7109375" customWidth="1"/>
  </cols>
  <sheetData>
    <row r="1" spans="1:74">
      <c r="A1" s="38"/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1" t="s">
        <v>38</v>
      </c>
      <c r="AD1" s="108" t="s">
        <v>39</v>
      </c>
      <c r="AE1" s="41" t="s">
        <v>40</v>
      </c>
      <c r="AF1" s="45" t="s">
        <v>41</v>
      </c>
      <c r="AG1" s="42"/>
      <c r="AH1" s="42"/>
      <c r="AI1" s="43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1" t="s">
        <v>38</v>
      </c>
      <c r="BJ1" s="44" t="s">
        <v>39</v>
      </c>
      <c r="BK1" s="41" t="s">
        <v>40</v>
      </c>
      <c r="BL1" s="45" t="s">
        <v>41</v>
      </c>
      <c r="BM1" s="46" t="s">
        <v>42</v>
      </c>
      <c r="BN1" s="47"/>
      <c r="BO1" s="48" t="s">
        <v>43</v>
      </c>
      <c r="BQ1" t="s">
        <v>44</v>
      </c>
    </row>
    <row r="2" spans="1:74">
      <c r="A2" s="49" t="s">
        <v>45</v>
      </c>
      <c r="B2" s="50"/>
      <c r="C2" s="51"/>
      <c r="D2" s="51"/>
      <c r="E2" s="52" t="s">
        <v>7</v>
      </c>
      <c r="F2" s="53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4" t="s">
        <v>46</v>
      </c>
      <c r="AD2" s="109" t="s">
        <v>47</v>
      </c>
      <c r="AE2" s="54" t="s">
        <v>48</v>
      </c>
      <c r="AF2" s="57" t="s">
        <v>49</v>
      </c>
      <c r="AG2" s="55"/>
      <c r="AH2" s="52" t="str">
        <f>A2</f>
        <v>Rubriek Vierspan Paarden</v>
      </c>
      <c r="AI2" s="50"/>
      <c r="AJ2" s="52" t="s">
        <v>11</v>
      </c>
      <c r="AK2" s="53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4" t="s">
        <v>46</v>
      </c>
      <c r="BJ2" s="56" t="s">
        <v>47</v>
      </c>
      <c r="BK2" s="54" t="s">
        <v>48</v>
      </c>
      <c r="BL2" s="57" t="s">
        <v>49</v>
      </c>
      <c r="BM2" s="58" t="s">
        <v>46</v>
      </c>
      <c r="BN2" s="59"/>
      <c r="BO2" s="48" t="s">
        <v>50</v>
      </c>
    </row>
    <row r="3" spans="1:74">
      <c r="A3" s="60" t="s">
        <v>51</v>
      </c>
      <c r="B3" s="60" t="s">
        <v>13</v>
      </c>
      <c r="C3" s="60" t="s">
        <v>5</v>
      </c>
      <c r="D3" s="60" t="s">
        <v>52</v>
      </c>
      <c r="E3" s="84">
        <v>1</v>
      </c>
      <c r="F3" s="84">
        <v>2</v>
      </c>
      <c r="G3" s="84" t="s">
        <v>124</v>
      </c>
      <c r="H3" s="84" t="s">
        <v>31</v>
      </c>
      <c r="I3" s="84" t="s">
        <v>32</v>
      </c>
      <c r="J3" s="84" t="s">
        <v>33</v>
      </c>
      <c r="K3" s="84">
        <v>4</v>
      </c>
      <c r="L3" s="84">
        <v>5</v>
      </c>
      <c r="M3" s="84">
        <v>6</v>
      </c>
      <c r="N3" s="84">
        <v>7</v>
      </c>
      <c r="O3" s="84" t="s">
        <v>34</v>
      </c>
      <c r="P3" s="84" t="s">
        <v>31</v>
      </c>
      <c r="Q3" s="84" t="s">
        <v>32</v>
      </c>
      <c r="R3" s="84" t="s">
        <v>33</v>
      </c>
      <c r="S3" s="84">
        <v>9</v>
      </c>
      <c r="T3" s="84">
        <v>10</v>
      </c>
      <c r="U3" s="84"/>
      <c r="V3" s="84"/>
      <c r="W3" s="84"/>
      <c r="X3" s="84"/>
      <c r="Y3" s="84"/>
      <c r="Z3" s="84"/>
      <c r="AA3" s="84"/>
      <c r="AB3" s="84"/>
      <c r="AC3" s="84"/>
      <c r="AD3" s="110" t="s">
        <v>19</v>
      </c>
      <c r="AE3" s="49" t="s">
        <v>53</v>
      </c>
      <c r="AF3" s="63" t="s">
        <v>54</v>
      </c>
      <c r="AG3" s="50"/>
      <c r="AH3" s="62" t="s">
        <v>51</v>
      </c>
      <c r="AI3" s="60" t="s">
        <v>13</v>
      </c>
      <c r="AJ3" s="84">
        <f t="shared" ref="AJ3:AW3" si="0">E3</f>
        <v>1</v>
      </c>
      <c r="AK3" s="84">
        <f t="shared" si="0"/>
        <v>2</v>
      </c>
      <c r="AL3" s="84" t="str">
        <f t="shared" si="0"/>
        <v>3a</v>
      </c>
      <c r="AM3" s="84" t="str">
        <f t="shared" si="0"/>
        <v>b</v>
      </c>
      <c r="AN3" s="84" t="str">
        <f t="shared" si="0"/>
        <v>c</v>
      </c>
      <c r="AO3" s="84" t="str">
        <f t="shared" si="0"/>
        <v>d</v>
      </c>
      <c r="AP3" s="84">
        <f t="shared" si="0"/>
        <v>4</v>
      </c>
      <c r="AQ3" s="84">
        <f t="shared" si="0"/>
        <v>5</v>
      </c>
      <c r="AR3" s="84">
        <f t="shared" si="0"/>
        <v>6</v>
      </c>
      <c r="AS3" s="84">
        <f t="shared" si="0"/>
        <v>7</v>
      </c>
      <c r="AT3" s="84" t="str">
        <f t="shared" si="0"/>
        <v>8a</v>
      </c>
      <c r="AU3" s="84" t="str">
        <f t="shared" si="0"/>
        <v>b</v>
      </c>
      <c r="AV3" s="84" t="str">
        <f t="shared" si="0"/>
        <v>c</v>
      </c>
      <c r="AW3" s="84" t="str">
        <f t="shared" si="0"/>
        <v>d</v>
      </c>
      <c r="AX3" s="84">
        <f t="shared" ref="AX3:AY3" si="1">S3</f>
        <v>9</v>
      </c>
      <c r="AY3" s="84">
        <f t="shared" si="1"/>
        <v>10</v>
      </c>
      <c r="AZ3" s="84">
        <f>U3</f>
        <v>0</v>
      </c>
      <c r="BA3" s="84">
        <f t="shared" ref="BA3:BB3" si="2">V3</f>
        <v>0</v>
      </c>
      <c r="BB3" s="84">
        <f t="shared" si="2"/>
        <v>0</v>
      </c>
      <c r="BC3" s="84">
        <f>W3</f>
        <v>0</v>
      </c>
      <c r="BD3" s="84">
        <f t="shared" ref="BD3:BH3" si="3">X3</f>
        <v>0</v>
      </c>
      <c r="BE3" s="84">
        <f t="shared" si="3"/>
        <v>0</v>
      </c>
      <c r="BF3" s="84">
        <f t="shared" si="3"/>
        <v>0</v>
      </c>
      <c r="BG3" s="118">
        <f t="shared" si="3"/>
        <v>0</v>
      </c>
      <c r="BH3" s="118">
        <f t="shared" si="3"/>
        <v>0</v>
      </c>
      <c r="BI3" s="49" t="s">
        <v>18</v>
      </c>
      <c r="BJ3" s="63" t="s">
        <v>19</v>
      </c>
      <c r="BK3" s="49" t="s">
        <v>53</v>
      </c>
      <c r="BL3" s="63" t="s">
        <v>55</v>
      </c>
      <c r="BM3" s="64" t="s">
        <v>23</v>
      </c>
      <c r="BN3" s="65"/>
    </row>
    <row r="4" spans="1:74" ht="15">
      <c r="A4" s="66"/>
      <c r="B4" s="75" t="s">
        <v>86</v>
      </c>
      <c r="C4" s="75"/>
      <c r="D4" s="158"/>
      <c r="E4" s="66"/>
      <c r="F4" s="66"/>
      <c r="G4" s="66"/>
      <c r="H4" s="66"/>
      <c r="I4" s="66"/>
      <c r="J4" s="66"/>
      <c r="K4" s="66"/>
      <c r="L4" s="66"/>
      <c r="M4" s="66"/>
      <c r="N4" s="66"/>
      <c r="O4" s="66">
        <v>5</v>
      </c>
      <c r="P4" s="66">
        <v>5</v>
      </c>
      <c r="Q4" s="66">
        <v>5</v>
      </c>
      <c r="R4" s="66"/>
      <c r="S4" s="66">
        <v>5</v>
      </c>
      <c r="T4" s="66"/>
      <c r="U4" s="66"/>
      <c r="V4" s="66"/>
      <c r="W4" s="66"/>
      <c r="X4" s="66"/>
      <c r="Y4" s="66"/>
      <c r="Z4" s="66"/>
      <c r="AA4" s="66"/>
      <c r="AB4" s="66"/>
      <c r="AC4" s="66">
        <f>SUM(E4:AB4)</f>
        <v>20</v>
      </c>
      <c r="AD4" s="111">
        <v>146.69999999999999</v>
      </c>
      <c r="AE4" s="66"/>
      <c r="AF4" s="68">
        <f>AC4+AD4+AE4</f>
        <v>166.7</v>
      </c>
      <c r="AG4" s="66"/>
      <c r="AH4" s="66">
        <f>A4</f>
        <v>0</v>
      </c>
      <c r="AI4" s="66" t="str">
        <f>B4</f>
        <v xml:space="preserve">Mark Weusthof </v>
      </c>
      <c r="AJ4" s="66"/>
      <c r="AK4" s="66"/>
      <c r="AL4" s="66"/>
      <c r="AM4" s="66">
        <v>5</v>
      </c>
      <c r="AN4" s="66">
        <v>5</v>
      </c>
      <c r="AO4" s="66"/>
      <c r="AP4" s="66"/>
      <c r="AQ4" s="66"/>
      <c r="AR4" s="66"/>
      <c r="AS4" s="66">
        <v>5</v>
      </c>
      <c r="AT4" s="66"/>
      <c r="AU4" s="66"/>
      <c r="AV4" s="66"/>
      <c r="AW4" s="66"/>
      <c r="AX4" s="66">
        <v>5</v>
      </c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>
        <f>SUM(AJ4:BH4)</f>
        <v>20</v>
      </c>
      <c r="BJ4" s="68">
        <v>132.41999999999999</v>
      </c>
      <c r="BK4" s="66"/>
      <c r="BL4" s="68">
        <f>BI4+BJ4+BK4</f>
        <v>152.41999999999999</v>
      </c>
      <c r="BM4" s="69">
        <f>AF4+BL4</f>
        <v>319.12</v>
      </c>
      <c r="BN4" s="86">
        <v>1</v>
      </c>
      <c r="BO4" s="71"/>
      <c r="BP4" s="136" t="s">
        <v>56</v>
      </c>
      <c r="BQ4" s="119"/>
      <c r="BR4" s="69"/>
      <c r="BS4" s="142"/>
      <c r="BU4" s="82">
        <f>BR4+BS4</f>
        <v>0</v>
      </c>
      <c r="BV4" s="86">
        <v>1</v>
      </c>
    </row>
    <row r="5" spans="1:74">
      <c r="A5" s="77"/>
      <c r="B5" s="75" t="s">
        <v>85</v>
      </c>
      <c r="C5" s="75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>
        <v>5</v>
      </c>
      <c r="R5" s="66">
        <v>5</v>
      </c>
      <c r="S5" s="66">
        <v>5</v>
      </c>
      <c r="T5" s="66"/>
      <c r="U5" s="66"/>
      <c r="V5" s="66"/>
      <c r="W5" s="66"/>
      <c r="X5" s="66"/>
      <c r="Y5" s="66"/>
      <c r="Z5" s="66"/>
      <c r="AA5" s="66"/>
      <c r="AB5" s="66"/>
      <c r="AC5" s="66">
        <f>SUM(E5:AB5)</f>
        <v>15</v>
      </c>
      <c r="AD5" s="111">
        <v>166.66</v>
      </c>
      <c r="AE5" s="66">
        <v>20</v>
      </c>
      <c r="AF5" s="68">
        <f>AC5+AD5+AE5</f>
        <v>201.66</v>
      </c>
      <c r="AG5" s="66"/>
      <c r="AH5" s="66">
        <f>A5</f>
        <v>0</v>
      </c>
      <c r="AI5" s="66" t="str">
        <f>B5</f>
        <v>Herman ter harmsel 2</v>
      </c>
      <c r="AJ5" s="66"/>
      <c r="AK5" s="66"/>
      <c r="AL5" s="66"/>
      <c r="AM5" s="66">
        <v>5</v>
      </c>
      <c r="AN5" s="66"/>
      <c r="AO5" s="66"/>
      <c r="AP5" s="66"/>
      <c r="AQ5" s="66"/>
      <c r="AR5" s="66"/>
      <c r="AS5" s="66"/>
      <c r="AT5" s="66"/>
      <c r="AU5" s="66"/>
      <c r="AV5" s="66">
        <v>5</v>
      </c>
      <c r="AW5" s="66"/>
      <c r="AX5" s="66"/>
      <c r="AY5" s="66"/>
      <c r="AZ5" s="66"/>
      <c r="BA5" s="66"/>
      <c r="BB5" s="66"/>
      <c r="BC5" s="66"/>
      <c r="BD5" s="66"/>
      <c r="BE5" s="66"/>
      <c r="BF5" s="66"/>
      <c r="BG5" s="66"/>
      <c r="BH5" s="66"/>
      <c r="BI5" s="66">
        <f>SUM(AJ5:BH5)</f>
        <v>10</v>
      </c>
      <c r="BJ5" s="68">
        <v>140.30000000000001</v>
      </c>
      <c r="BK5" s="66"/>
      <c r="BL5" s="68">
        <f>BI5+BJ5+BK5</f>
        <v>150.30000000000001</v>
      </c>
      <c r="BM5" s="69">
        <f>AF5+BL5</f>
        <v>351.96000000000004</v>
      </c>
      <c r="BN5" s="87">
        <v>2</v>
      </c>
      <c r="BO5" s="71"/>
      <c r="BP5" s="136" t="s">
        <v>57</v>
      </c>
      <c r="BQ5" s="122"/>
      <c r="BR5" s="69"/>
      <c r="BS5" s="142"/>
      <c r="BU5" s="82">
        <f>BR5+BS5</f>
        <v>0</v>
      </c>
      <c r="BV5" s="87">
        <v>2</v>
      </c>
    </row>
    <row r="6" spans="1:74" ht="15">
      <c r="A6" s="119"/>
      <c r="B6" s="75" t="s">
        <v>84</v>
      </c>
      <c r="C6" s="75"/>
      <c r="D6" s="158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>
        <v>5</v>
      </c>
      <c r="X6" s="66"/>
      <c r="Y6" s="66"/>
      <c r="Z6" s="66"/>
      <c r="AA6" s="66"/>
      <c r="AB6" s="66"/>
      <c r="AC6" s="66">
        <f>SUM(E6:AB6)</f>
        <v>5</v>
      </c>
      <c r="AD6" s="111">
        <v>207.97</v>
      </c>
      <c r="AE6" s="66"/>
      <c r="AF6" s="68">
        <f>AC6+AD6+AE6</f>
        <v>212.97</v>
      </c>
      <c r="AG6" s="66"/>
      <c r="AH6" s="66">
        <f>A6</f>
        <v>0</v>
      </c>
      <c r="AI6" s="66" t="str">
        <f>B6</f>
        <v>Herman ter Harmsel 1</v>
      </c>
      <c r="AJ6" s="66"/>
      <c r="AK6" s="66"/>
      <c r="AL6" s="66"/>
      <c r="AM6" s="66"/>
      <c r="AN6" s="66">
        <v>5</v>
      </c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>
        <v>5</v>
      </c>
      <c r="BD6" s="66"/>
      <c r="BE6" s="66"/>
      <c r="BF6" s="66"/>
      <c r="BG6" s="66"/>
      <c r="BH6" s="66"/>
      <c r="BI6" s="66">
        <f>SUM(AJ6:BH6)</f>
        <v>10</v>
      </c>
      <c r="BJ6" s="68">
        <v>193.13</v>
      </c>
      <c r="BK6" s="66"/>
      <c r="BL6" s="68">
        <f>BI6+BJ6+BK6</f>
        <v>203.13</v>
      </c>
      <c r="BM6" s="69">
        <f>AF6+BL6</f>
        <v>416.1</v>
      </c>
      <c r="BN6" s="88">
        <v>3</v>
      </c>
      <c r="BO6" s="71"/>
      <c r="BP6" s="136" t="s">
        <v>58</v>
      </c>
      <c r="BQ6" s="121"/>
      <c r="BR6" s="69"/>
      <c r="BS6" s="142"/>
      <c r="BU6" s="82">
        <f>BR6+BS6</f>
        <v>0</v>
      </c>
      <c r="BV6" s="88">
        <v>3</v>
      </c>
    </row>
    <row r="7" spans="1:74" ht="15">
      <c r="A7" s="119"/>
      <c r="B7" s="75"/>
      <c r="C7" s="75"/>
      <c r="D7" s="158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>
        <f t="shared" ref="AC4:AC14" si="4">SUM(E7:AB7)</f>
        <v>0</v>
      </c>
      <c r="AD7" s="111"/>
      <c r="AE7" s="66"/>
      <c r="AF7" s="68">
        <f t="shared" ref="AF4:AF14" si="5">AC7+AD7+AE7</f>
        <v>0</v>
      </c>
      <c r="AG7" s="66"/>
      <c r="AH7" s="66">
        <f t="shared" ref="AH4:AH14" si="6">A7</f>
        <v>0</v>
      </c>
      <c r="AI7" s="73">
        <f t="shared" ref="AI4:AI14" si="7">B7</f>
        <v>0</v>
      </c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>
        <f t="shared" ref="BI4:BI14" si="8">SUM(AJ7:BH7)</f>
        <v>0</v>
      </c>
      <c r="BJ7" s="68"/>
      <c r="BK7" s="66"/>
      <c r="BL7" s="68">
        <f t="shared" ref="BL4:BL14" si="9">BI7+BJ7+BK7</f>
        <v>0</v>
      </c>
      <c r="BM7" s="69">
        <f t="shared" ref="BM4:BM14" si="10">AF7+BL7</f>
        <v>0</v>
      </c>
      <c r="BN7" s="89">
        <v>4</v>
      </c>
      <c r="BO7" s="71"/>
    </row>
    <row r="8" spans="1:74" ht="15">
      <c r="A8" s="119"/>
      <c r="B8" s="75"/>
      <c r="C8" s="75"/>
      <c r="D8" s="158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66">
        <f t="shared" si="4"/>
        <v>0</v>
      </c>
      <c r="AD8" s="111"/>
      <c r="AE8" s="66"/>
      <c r="AF8" s="68">
        <f t="shared" si="5"/>
        <v>0</v>
      </c>
      <c r="AG8" s="66"/>
      <c r="AH8" s="66">
        <f t="shared" si="6"/>
        <v>0</v>
      </c>
      <c r="AI8" s="66">
        <f t="shared" si="7"/>
        <v>0</v>
      </c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5"/>
      <c r="BG8" s="75"/>
      <c r="BH8" s="75"/>
      <c r="BI8" s="66">
        <f t="shared" si="8"/>
        <v>0</v>
      </c>
      <c r="BJ8" s="68"/>
      <c r="BK8" s="66"/>
      <c r="BL8" s="68">
        <f t="shared" si="9"/>
        <v>0</v>
      </c>
      <c r="BM8" s="69">
        <f t="shared" si="10"/>
        <v>0</v>
      </c>
      <c r="BN8" s="90">
        <v>5</v>
      </c>
      <c r="BO8" s="71"/>
    </row>
    <row r="9" spans="1:74" ht="15">
      <c r="A9" s="119"/>
      <c r="B9" s="75"/>
      <c r="C9" s="75"/>
      <c r="D9" s="158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>
        <f t="shared" si="4"/>
        <v>0</v>
      </c>
      <c r="AD9" s="111"/>
      <c r="AE9" s="66"/>
      <c r="AF9" s="68">
        <f t="shared" si="5"/>
        <v>0</v>
      </c>
      <c r="AG9" s="66"/>
      <c r="AH9" s="66">
        <f t="shared" si="6"/>
        <v>0</v>
      </c>
      <c r="AI9" s="66">
        <f t="shared" si="7"/>
        <v>0</v>
      </c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>
        <f t="shared" si="8"/>
        <v>0</v>
      </c>
      <c r="BJ9" s="68"/>
      <c r="BK9" s="66"/>
      <c r="BL9" s="68">
        <f t="shared" si="9"/>
        <v>0</v>
      </c>
      <c r="BM9" s="69">
        <f t="shared" si="10"/>
        <v>0</v>
      </c>
      <c r="BN9" s="90">
        <v>6</v>
      </c>
      <c r="BO9" s="71"/>
    </row>
    <row r="10" spans="1:74" ht="15">
      <c r="A10" s="119"/>
      <c r="B10" s="75"/>
      <c r="C10" s="75"/>
      <c r="D10" s="159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>
        <f t="shared" si="4"/>
        <v>0</v>
      </c>
      <c r="AD10" s="111"/>
      <c r="AE10" s="66"/>
      <c r="AF10" s="68">
        <f t="shared" si="5"/>
        <v>0</v>
      </c>
      <c r="AG10" s="66"/>
      <c r="AH10" s="66">
        <f t="shared" si="6"/>
        <v>0</v>
      </c>
      <c r="AI10" s="66">
        <f t="shared" si="7"/>
        <v>0</v>
      </c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>
        <f t="shared" si="8"/>
        <v>0</v>
      </c>
      <c r="BJ10" s="68"/>
      <c r="BK10" s="66"/>
      <c r="BL10" s="68">
        <f t="shared" si="9"/>
        <v>0</v>
      </c>
      <c r="BM10" s="69">
        <f t="shared" si="10"/>
        <v>0</v>
      </c>
      <c r="BN10" s="90">
        <v>7</v>
      </c>
      <c r="BO10" s="71"/>
    </row>
    <row r="11" spans="1:74" ht="15">
      <c r="A11" s="119"/>
      <c r="B11" s="121"/>
      <c r="C11" s="121"/>
      <c r="D11" s="130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>
        <f t="shared" si="4"/>
        <v>0</v>
      </c>
      <c r="AD11" s="111"/>
      <c r="AE11" s="66"/>
      <c r="AF11" s="68">
        <f t="shared" si="5"/>
        <v>0</v>
      </c>
      <c r="AG11" s="66"/>
      <c r="AH11" s="66">
        <f t="shared" si="6"/>
        <v>0</v>
      </c>
      <c r="AI11" s="66">
        <f t="shared" si="7"/>
        <v>0</v>
      </c>
      <c r="AJ11" s="66"/>
      <c r="AK11" s="66"/>
      <c r="AL11" s="66"/>
      <c r="AM11" s="66"/>
      <c r="AN11" s="66"/>
      <c r="AO11" s="66"/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6"/>
      <c r="BG11" s="66"/>
      <c r="BH11" s="66"/>
      <c r="BI11" s="66">
        <f t="shared" si="8"/>
        <v>0</v>
      </c>
      <c r="BJ11" s="68"/>
      <c r="BK11" s="66"/>
      <c r="BL11" s="68">
        <f t="shared" si="9"/>
        <v>0</v>
      </c>
      <c r="BM11" s="69">
        <f t="shared" si="10"/>
        <v>0</v>
      </c>
      <c r="BN11" s="90">
        <v>8</v>
      </c>
      <c r="BO11" s="71"/>
    </row>
    <row r="12" spans="1:74">
      <c r="A12" s="77"/>
      <c r="B12" s="77"/>
      <c r="C12" s="72"/>
      <c r="D12" s="66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7"/>
      <c r="AC12" s="66">
        <f t="shared" si="4"/>
        <v>0</v>
      </c>
      <c r="AD12" s="112"/>
      <c r="AE12" s="77"/>
      <c r="AF12" s="68">
        <f t="shared" si="5"/>
        <v>0</v>
      </c>
      <c r="AG12" s="66"/>
      <c r="AH12" s="66">
        <f t="shared" si="6"/>
        <v>0</v>
      </c>
      <c r="AI12" s="66">
        <f t="shared" si="7"/>
        <v>0</v>
      </c>
      <c r="AJ12" s="77"/>
      <c r="AK12" s="77"/>
      <c r="AL12" s="77"/>
      <c r="AM12" s="77"/>
      <c r="AN12" s="77"/>
      <c r="AO12" s="77"/>
      <c r="AP12" s="77"/>
      <c r="AQ12" s="77"/>
      <c r="AR12" s="77"/>
      <c r="AS12" s="77"/>
      <c r="AT12" s="77"/>
      <c r="AU12" s="77"/>
      <c r="AV12" s="77"/>
      <c r="AW12" s="77"/>
      <c r="AX12" s="77"/>
      <c r="AY12" s="77"/>
      <c r="AZ12" s="77"/>
      <c r="BA12" s="77"/>
      <c r="BB12" s="77"/>
      <c r="BC12" s="77"/>
      <c r="BD12" s="77"/>
      <c r="BE12" s="77"/>
      <c r="BF12" s="77"/>
      <c r="BG12" s="77"/>
      <c r="BH12" s="77"/>
      <c r="BI12" s="66">
        <f t="shared" si="8"/>
        <v>0</v>
      </c>
      <c r="BJ12" s="79"/>
      <c r="BK12" s="77"/>
      <c r="BL12" s="68">
        <f t="shared" si="9"/>
        <v>0</v>
      </c>
      <c r="BM12" s="69">
        <f t="shared" si="10"/>
        <v>0</v>
      </c>
      <c r="BN12" s="90">
        <v>9</v>
      </c>
      <c r="BO12" s="71"/>
    </row>
    <row r="13" spans="1:74">
      <c r="A13" s="66"/>
      <c r="B13" s="72"/>
      <c r="C13" s="72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>
        <f t="shared" si="4"/>
        <v>0</v>
      </c>
      <c r="AD13" s="111"/>
      <c r="AE13" s="66"/>
      <c r="AF13" s="68">
        <f t="shared" si="5"/>
        <v>0</v>
      </c>
      <c r="AG13" s="66"/>
      <c r="AH13" s="66">
        <f t="shared" si="6"/>
        <v>0</v>
      </c>
      <c r="AI13" s="66">
        <f t="shared" si="7"/>
        <v>0</v>
      </c>
      <c r="AJ13" s="66"/>
      <c r="AK13" s="66"/>
      <c r="AL13" s="66"/>
      <c r="AM13" s="66"/>
      <c r="AN13" s="66"/>
      <c r="AO13" s="66"/>
      <c r="AP13" s="66"/>
      <c r="AQ13" s="66"/>
      <c r="AR13" s="66"/>
      <c r="AS13" s="66"/>
      <c r="AT13" s="66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6"/>
      <c r="BF13" s="66"/>
      <c r="BG13" s="66"/>
      <c r="BH13" s="66"/>
      <c r="BI13" s="66">
        <f t="shared" si="8"/>
        <v>0</v>
      </c>
      <c r="BJ13" s="68"/>
      <c r="BK13" s="66"/>
      <c r="BL13" s="68">
        <f t="shared" si="9"/>
        <v>0</v>
      </c>
      <c r="BM13" s="69">
        <f t="shared" si="10"/>
        <v>0</v>
      </c>
      <c r="BN13" s="90">
        <v>10</v>
      </c>
    </row>
    <row r="14" spans="1:74">
      <c r="A14" s="73"/>
      <c r="B14" s="73"/>
      <c r="C14" s="73"/>
      <c r="D14" s="73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  <c r="Q14" s="80"/>
      <c r="R14" s="80"/>
      <c r="S14" s="80"/>
      <c r="T14" s="80"/>
      <c r="U14" s="80"/>
      <c r="V14" s="80"/>
      <c r="W14" s="80"/>
      <c r="X14" s="80"/>
      <c r="Y14" s="80"/>
      <c r="Z14" s="80"/>
      <c r="AA14" s="80"/>
      <c r="AB14" s="75"/>
      <c r="AC14" s="66">
        <f t="shared" si="4"/>
        <v>0</v>
      </c>
      <c r="AD14" s="107"/>
      <c r="AE14" s="67"/>
      <c r="AF14" s="68">
        <f t="shared" si="5"/>
        <v>0</v>
      </c>
      <c r="AG14" s="66"/>
      <c r="AH14" s="66">
        <f t="shared" si="6"/>
        <v>0</v>
      </c>
      <c r="AI14" s="66">
        <f t="shared" si="7"/>
        <v>0</v>
      </c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66">
        <f t="shared" si="8"/>
        <v>0</v>
      </c>
      <c r="BJ14" s="68"/>
      <c r="BK14" s="66"/>
      <c r="BL14" s="68">
        <f t="shared" si="9"/>
        <v>0</v>
      </c>
      <c r="BM14" s="81">
        <f t="shared" si="10"/>
        <v>0</v>
      </c>
      <c r="BN14" s="76"/>
    </row>
    <row r="15" spans="1:74">
      <c r="BJ15" s="82"/>
      <c r="BL15" s="82"/>
      <c r="BM15" s="82"/>
      <c r="BN15" s="83"/>
    </row>
    <row r="19" spans="1:75">
      <c r="A19" s="38"/>
      <c r="B19" s="39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1" t="s">
        <v>38</v>
      </c>
      <c r="AD19" s="108" t="s">
        <v>39</v>
      </c>
      <c r="AE19" s="41" t="s">
        <v>40</v>
      </c>
      <c r="AF19" s="45" t="s">
        <v>41</v>
      </c>
      <c r="AG19" s="42"/>
      <c r="AH19" s="42"/>
      <c r="AI19" s="43"/>
      <c r="AJ19" s="40"/>
      <c r="AK19" s="40"/>
      <c r="AL19" s="40"/>
      <c r="AM19" s="40"/>
      <c r="AN19" s="40"/>
      <c r="AO19" s="40"/>
      <c r="AP19" s="40"/>
      <c r="AQ19" s="40"/>
      <c r="AR19" s="40"/>
      <c r="AS19" s="40"/>
      <c r="AT19" s="40"/>
      <c r="AU19" s="40"/>
      <c r="AV19" s="40"/>
      <c r="AW19" s="40"/>
      <c r="AX19" s="40"/>
      <c r="AY19" s="40"/>
      <c r="AZ19" s="40"/>
      <c r="BA19" s="40"/>
      <c r="BB19" s="40"/>
      <c r="BC19" s="40"/>
      <c r="BD19" s="40"/>
      <c r="BE19" s="40"/>
      <c r="BF19" s="40"/>
      <c r="BG19" s="40"/>
      <c r="BH19" s="40"/>
      <c r="BI19" s="41" t="s">
        <v>38</v>
      </c>
      <c r="BJ19" s="44" t="s">
        <v>39</v>
      </c>
      <c r="BK19" s="41" t="s">
        <v>40</v>
      </c>
      <c r="BL19" s="45" t="s">
        <v>41</v>
      </c>
      <c r="BM19" s="46" t="s">
        <v>42</v>
      </c>
      <c r="BN19" s="47"/>
      <c r="BO19" s="48"/>
      <c r="BQ19" s="139"/>
      <c r="BR19" s="139"/>
      <c r="BS19" s="139"/>
      <c r="BT19" s="139"/>
      <c r="BU19" s="139"/>
      <c r="BV19" s="139"/>
      <c r="BW19" s="139"/>
    </row>
    <row r="20" spans="1:75">
      <c r="A20" s="49" t="s">
        <v>59</v>
      </c>
      <c r="B20" s="50"/>
      <c r="C20" s="51"/>
      <c r="D20" s="51"/>
      <c r="E20" s="52" t="s">
        <v>7</v>
      </c>
      <c r="F20" s="53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4" t="s">
        <v>46</v>
      </c>
      <c r="AD20" s="109" t="s">
        <v>47</v>
      </c>
      <c r="AE20" s="54" t="s">
        <v>48</v>
      </c>
      <c r="AF20" s="57" t="s">
        <v>49</v>
      </c>
      <c r="AG20" s="55"/>
      <c r="AH20" s="52" t="str">
        <f>A20</f>
        <v>Rubriek Vierspan pony's</v>
      </c>
      <c r="AI20" s="50"/>
      <c r="AJ20" s="52" t="s">
        <v>11</v>
      </c>
      <c r="AK20" s="53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4" t="s">
        <v>46</v>
      </c>
      <c r="BJ20" s="56" t="s">
        <v>47</v>
      </c>
      <c r="BK20" s="54" t="s">
        <v>48</v>
      </c>
      <c r="BL20" s="57" t="s">
        <v>49</v>
      </c>
      <c r="BM20" s="58" t="s">
        <v>46</v>
      </c>
      <c r="BN20" s="59"/>
      <c r="BO20" s="48"/>
      <c r="BQ20" s="139"/>
      <c r="BR20" s="139"/>
      <c r="BS20" s="139"/>
      <c r="BT20" s="139"/>
      <c r="BU20" s="139"/>
      <c r="BV20" s="139"/>
      <c r="BW20" s="139"/>
    </row>
    <row r="21" spans="1:75">
      <c r="A21" s="60" t="s">
        <v>51</v>
      </c>
      <c r="B21" s="60" t="s">
        <v>13</v>
      </c>
      <c r="C21" s="60" t="s">
        <v>5</v>
      </c>
      <c r="D21" s="60" t="s">
        <v>52</v>
      </c>
      <c r="E21" s="84">
        <v>1</v>
      </c>
      <c r="F21" s="84">
        <v>2</v>
      </c>
      <c r="G21" s="84" t="s">
        <v>124</v>
      </c>
      <c r="H21" s="84" t="s">
        <v>31</v>
      </c>
      <c r="I21" s="84" t="s">
        <v>32</v>
      </c>
      <c r="J21" s="84" t="s">
        <v>33</v>
      </c>
      <c r="K21" s="84">
        <v>4</v>
      </c>
      <c r="L21" s="84">
        <v>5</v>
      </c>
      <c r="M21" s="84">
        <v>6</v>
      </c>
      <c r="N21" s="84">
        <v>7</v>
      </c>
      <c r="O21" s="84" t="s">
        <v>34</v>
      </c>
      <c r="P21" s="84" t="s">
        <v>31</v>
      </c>
      <c r="Q21" s="84" t="s">
        <v>32</v>
      </c>
      <c r="R21" s="84" t="s">
        <v>33</v>
      </c>
      <c r="S21" s="84">
        <v>9</v>
      </c>
      <c r="T21" s="84">
        <v>10</v>
      </c>
      <c r="U21" s="84"/>
      <c r="V21" s="84"/>
      <c r="W21" s="84"/>
      <c r="X21" s="84"/>
      <c r="Y21" s="84"/>
      <c r="Z21" s="84"/>
      <c r="AA21" s="84"/>
      <c r="AB21" s="84"/>
      <c r="AC21" s="84"/>
      <c r="AD21" s="110" t="s">
        <v>19</v>
      </c>
      <c r="AE21" s="49" t="s">
        <v>53</v>
      </c>
      <c r="AF21" s="63" t="s">
        <v>54</v>
      </c>
      <c r="AG21" s="50"/>
      <c r="AH21" s="62" t="s">
        <v>51</v>
      </c>
      <c r="AI21" s="60" t="s">
        <v>13</v>
      </c>
      <c r="AJ21" s="84">
        <f t="shared" ref="AJ21:AW21" si="11">E21</f>
        <v>1</v>
      </c>
      <c r="AK21" s="84">
        <f t="shared" si="11"/>
        <v>2</v>
      </c>
      <c r="AL21" s="84" t="str">
        <f t="shared" si="11"/>
        <v>3a</v>
      </c>
      <c r="AM21" s="84" t="str">
        <f t="shared" si="11"/>
        <v>b</v>
      </c>
      <c r="AN21" s="84" t="str">
        <f t="shared" si="11"/>
        <v>c</v>
      </c>
      <c r="AO21" s="84" t="str">
        <f t="shared" si="11"/>
        <v>d</v>
      </c>
      <c r="AP21" s="84">
        <f t="shared" si="11"/>
        <v>4</v>
      </c>
      <c r="AQ21" s="84">
        <f t="shared" si="11"/>
        <v>5</v>
      </c>
      <c r="AR21" s="84">
        <f t="shared" si="11"/>
        <v>6</v>
      </c>
      <c r="AS21" s="84">
        <f t="shared" si="11"/>
        <v>7</v>
      </c>
      <c r="AT21" s="84" t="str">
        <f t="shared" si="11"/>
        <v>8a</v>
      </c>
      <c r="AU21" s="84" t="str">
        <f t="shared" si="11"/>
        <v>b</v>
      </c>
      <c r="AV21" s="84" t="str">
        <f t="shared" si="11"/>
        <v>c</v>
      </c>
      <c r="AW21" s="84" t="str">
        <f t="shared" si="11"/>
        <v>d</v>
      </c>
      <c r="AX21" s="84">
        <f t="shared" ref="AX21:AY21" si="12">S21</f>
        <v>9</v>
      </c>
      <c r="AY21" s="84">
        <f t="shared" si="12"/>
        <v>10</v>
      </c>
      <c r="AZ21" s="84">
        <f>U21</f>
        <v>0</v>
      </c>
      <c r="BA21" s="84">
        <f t="shared" ref="BA21:BB21" si="13">V21</f>
        <v>0</v>
      </c>
      <c r="BB21" s="84">
        <f t="shared" si="13"/>
        <v>0</v>
      </c>
      <c r="BC21" s="84">
        <f>W21</f>
        <v>0</v>
      </c>
      <c r="BD21" s="84">
        <f t="shared" ref="BD21:BH21" si="14">X21</f>
        <v>0</v>
      </c>
      <c r="BE21" s="84">
        <f t="shared" si="14"/>
        <v>0</v>
      </c>
      <c r="BF21" s="84">
        <f t="shared" si="14"/>
        <v>0</v>
      </c>
      <c r="BG21" s="118">
        <f t="shared" si="14"/>
        <v>0</v>
      </c>
      <c r="BH21" s="118">
        <f t="shared" si="14"/>
        <v>0</v>
      </c>
      <c r="BI21" s="49" t="s">
        <v>18</v>
      </c>
      <c r="BJ21" s="63" t="s">
        <v>19</v>
      </c>
      <c r="BK21" s="49" t="s">
        <v>53</v>
      </c>
      <c r="BL21" s="63" t="s">
        <v>55</v>
      </c>
      <c r="BM21" s="64" t="s">
        <v>23</v>
      </c>
      <c r="BN21" s="65"/>
      <c r="BQ21" s="139"/>
      <c r="BR21" s="139"/>
      <c r="BS21" s="139"/>
      <c r="BT21" s="139"/>
      <c r="BU21" s="139"/>
      <c r="BV21" s="139"/>
      <c r="BW21" s="139"/>
    </row>
    <row r="22" spans="1:75" ht="15">
      <c r="A22" s="119"/>
      <c r="B22" s="75" t="s">
        <v>88</v>
      </c>
      <c r="C22" s="75"/>
      <c r="D22" s="158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>
        <f>SUM(E22:AB22)</f>
        <v>0</v>
      </c>
      <c r="AD22" s="111">
        <v>97.1</v>
      </c>
      <c r="AE22" s="66"/>
      <c r="AF22" s="68">
        <f>AC22+AD22+AE22</f>
        <v>97.1</v>
      </c>
      <c r="AG22" s="66"/>
      <c r="AH22" s="66">
        <f>A22</f>
        <v>0</v>
      </c>
      <c r="AI22" s="66" t="str">
        <f>B22</f>
        <v xml:space="preserve">Marijke Hammink </v>
      </c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>
        <v>5</v>
      </c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>
        <f>SUM(AJ22:BH22)</f>
        <v>5</v>
      </c>
      <c r="BJ22" s="68">
        <v>84.16</v>
      </c>
      <c r="BK22" s="66"/>
      <c r="BL22" s="68">
        <f>BI22+BJ22+BK22</f>
        <v>89.16</v>
      </c>
      <c r="BM22" s="69">
        <f>AF22+BL22</f>
        <v>186.26</v>
      </c>
      <c r="BN22" s="86">
        <v>1</v>
      </c>
      <c r="BO22" s="71"/>
      <c r="BQ22" s="137"/>
      <c r="BR22" s="140"/>
      <c r="BS22" s="139"/>
      <c r="BT22" s="139"/>
      <c r="BU22" s="140"/>
      <c r="BV22" s="138"/>
      <c r="BW22" s="139"/>
    </row>
    <row r="23" spans="1:75" ht="15">
      <c r="A23" s="120"/>
      <c r="B23" s="75" t="s">
        <v>87</v>
      </c>
      <c r="C23" s="75"/>
      <c r="D23" s="158"/>
      <c r="E23" s="66"/>
      <c r="F23" s="66"/>
      <c r="G23" s="66"/>
      <c r="H23" s="66">
        <v>5</v>
      </c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>
        <v>5</v>
      </c>
      <c r="T23" s="66"/>
      <c r="U23" s="66"/>
      <c r="V23" s="66"/>
      <c r="W23" s="66"/>
      <c r="X23" s="66"/>
      <c r="Y23" s="66"/>
      <c r="Z23" s="66"/>
      <c r="AA23" s="66"/>
      <c r="AB23" s="66"/>
      <c r="AC23" s="66">
        <f>SUM(E23:AB23)</f>
        <v>10</v>
      </c>
      <c r="AD23" s="111">
        <v>106.54</v>
      </c>
      <c r="AE23" s="66"/>
      <c r="AF23" s="68">
        <f>AC23+AD23+AE23</f>
        <v>116.54</v>
      </c>
      <c r="AG23" s="66"/>
      <c r="AH23" s="66">
        <f>A23</f>
        <v>0</v>
      </c>
      <c r="AI23" s="66" t="str">
        <f>B23</f>
        <v xml:space="preserve">Eric Mulder </v>
      </c>
      <c r="AJ23" s="66"/>
      <c r="AK23" s="66"/>
      <c r="AL23" s="66"/>
      <c r="AM23" s="66"/>
      <c r="AN23" s="66"/>
      <c r="AO23" s="66"/>
      <c r="AP23" s="66"/>
      <c r="AQ23" s="66"/>
      <c r="AR23" s="66"/>
      <c r="AS23" s="66">
        <v>5</v>
      </c>
      <c r="AT23" s="66"/>
      <c r="AU23" s="66"/>
      <c r="AV23" s="66">
        <v>5</v>
      </c>
      <c r="AW23" s="66"/>
      <c r="AX23" s="66">
        <v>5</v>
      </c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>
        <f>SUM(AJ23:BH23)</f>
        <v>15</v>
      </c>
      <c r="BJ23" s="68">
        <v>106.04</v>
      </c>
      <c r="BK23" s="66"/>
      <c r="BL23" s="68">
        <f>BI23+BJ23+BK23</f>
        <v>121.04</v>
      </c>
      <c r="BM23" s="69">
        <f>AF23+BL23</f>
        <v>237.58</v>
      </c>
      <c r="BN23" s="87">
        <v>2</v>
      </c>
      <c r="BO23" s="71"/>
      <c r="BQ23" s="141"/>
      <c r="BR23" s="140"/>
      <c r="BS23" s="139"/>
      <c r="BT23" s="139"/>
      <c r="BU23" s="140"/>
      <c r="BV23" s="138"/>
      <c r="BW23" s="139"/>
    </row>
    <row r="24" spans="1:75" ht="15">
      <c r="A24" s="119"/>
      <c r="B24" s="75"/>
      <c r="C24" s="75"/>
      <c r="D24" s="158"/>
      <c r="E24" s="66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>
        <f t="shared" ref="AC22:AC33" si="15">SUM(E24:AB24)</f>
        <v>0</v>
      </c>
      <c r="AD24" s="111"/>
      <c r="AE24" s="66"/>
      <c r="AF24" s="68">
        <f t="shared" ref="AF22:AF33" si="16">AC24+AD24+AE24</f>
        <v>0</v>
      </c>
      <c r="AG24" s="66"/>
      <c r="AH24" s="66">
        <f t="shared" ref="AH22:AH33" si="17">A24</f>
        <v>0</v>
      </c>
      <c r="AI24" s="66">
        <f t="shared" ref="AI22:AI33" si="18">B24</f>
        <v>0</v>
      </c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>
        <f t="shared" ref="BI22:BI33" si="19">SUM(AJ24:BH24)</f>
        <v>0</v>
      </c>
      <c r="BJ24" s="68"/>
      <c r="BK24" s="66"/>
      <c r="BL24" s="68">
        <f t="shared" ref="BL22:BL33" si="20">BI24+BJ24+BK24</f>
        <v>0</v>
      </c>
      <c r="BM24" s="69">
        <f t="shared" ref="BM22:BM33" si="21">AF24+BL24</f>
        <v>0</v>
      </c>
      <c r="BN24" s="88">
        <v>3</v>
      </c>
      <c r="BO24" s="71"/>
      <c r="BQ24" s="137"/>
      <c r="BR24" s="140"/>
      <c r="BS24" s="139"/>
      <c r="BT24" s="139"/>
      <c r="BU24" s="140"/>
      <c r="BV24" s="138"/>
      <c r="BW24" s="139"/>
    </row>
    <row r="25" spans="1:75" ht="15">
      <c r="A25" s="119"/>
      <c r="B25" s="75"/>
      <c r="C25" s="75"/>
      <c r="D25" s="158"/>
      <c r="E25" s="66"/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  <c r="R25" s="66"/>
      <c r="S25" s="66"/>
      <c r="T25" s="66"/>
      <c r="U25" s="66"/>
      <c r="V25" s="66"/>
      <c r="W25" s="66"/>
      <c r="X25" s="66"/>
      <c r="Y25" s="66"/>
      <c r="Z25" s="66"/>
      <c r="AA25" s="66"/>
      <c r="AB25" s="66"/>
      <c r="AC25" s="66">
        <f t="shared" si="15"/>
        <v>0</v>
      </c>
      <c r="AD25" s="111"/>
      <c r="AE25" s="66"/>
      <c r="AF25" s="68">
        <f t="shared" si="16"/>
        <v>0</v>
      </c>
      <c r="AG25" s="66"/>
      <c r="AH25" s="66">
        <f t="shared" si="17"/>
        <v>0</v>
      </c>
      <c r="AI25" s="66">
        <f t="shared" si="18"/>
        <v>0</v>
      </c>
      <c r="AJ25" s="66"/>
      <c r="AK25" s="66"/>
      <c r="AL25" s="66"/>
      <c r="AM25" s="66"/>
      <c r="AN25" s="66"/>
      <c r="AO25" s="66"/>
      <c r="AP25" s="66"/>
      <c r="AQ25" s="66"/>
      <c r="AR25" s="66"/>
      <c r="AS25" s="66"/>
      <c r="AT25" s="66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6"/>
      <c r="BF25" s="66"/>
      <c r="BG25" s="66"/>
      <c r="BH25" s="66"/>
      <c r="BI25" s="66">
        <f t="shared" si="19"/>
        <v>0</v>
      </c>
      <c r="BJ25" s="68"/>
      <c r="BK25" s="66"/>
      <c r="BL25" s="68">
        <f t="shared" si="20"/>
        <v>0</v>
      </c>
      <c r="BM25" s="69">
        <f t="shared" si="21"/>
        <v>0</v>
      </c>
      <c r="BN25" s="89">
        <v>4</v>
      </c>
      <c r="BO25" s="71"/>
      <c r="BQ25" s="139"/>
      <c r="BR25" s="139"/>
      <c r="BS25" s="139"/>
      <c r="BT25" s="139"/>
      <c r="BU25" s="139"/>
      <c r="BV25" s="139"/>
      <c r="BW25" s="139"/>
    </row>
    <row r="26" spans="1:75" ht="15">
      <c r="A26" s="119"/>
      <c r="B26" s="75"/>
      <c r="C26" s="75"/>
      <c r="D26" s="158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>
        <f t="shared" si="15"/>
        <v>0</v>
      </c>
      <c r="AD26" s="111"/>
      <c r="AE26" s="66"/>
      <c r="AF26" s="68">
        <f t="shared" si="16"/>
        <v>0</v>
      </c>
      <c r="AG26" s="66"/>
      <c r="AH26" s="66">
        <f t="shared" si="17"/>
        <v>0</v>
      </c>
      <c r="AI26" s="66">
        <f t="shared" si="18"/>
        <v>0</v>
      </c>
      <c r="AJ26" s="66"/>
      <c r="AK26" s="66"/>
      <c r="AL26" s="66"/>
      <c r="AM26" s="66"/>
      <c r="AN26" s="66"/>
      <c r="AO26" s="66"/>
      <c r="AP26" s="66"/>
      <c r="AQ26" s="66"/>
      <c r="AR26" s="66"/>
      <c r="AS26" s="66"/>
      <c r="AT26" s="66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6"/>
      <c r="BF26" s="66"/>
      <c r="BG26" s="66"/>
      <c r="BH26" s="66"/>
      <c r="BI26" s="66">
        <f t="shared" si="19"/>
        <v>0</v>
      </c>
      <c r="BJ26" s="68"/>
      <c r="BK26" s="66"/>
      <c r="BL26" s="68">
        <f t="shared" si="20"/>
        <v>0</v>
      </c>
      <c r="BM26" s="69">
        <f t="shared" si="21"/>
        <v>0</v>
      </c>
      <c r="BN26" s="90">
        <v>5</v>
      </c>
      <c r="BO26" s="71"/>
    </row>
    <row r="27" spans="1:75" ht="15">
      <c r="A27" s="119"/>
      <c r="B27" s="75"/>
      <c r="C27" s="75"/>
      <c r="D27" s="158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>
        <f t="shared" si="15"/>
        <v>0</v>
      </c>
      <c r="AD27" s="111"/>
      <c r="AE27" s="66"/>
      <c r="AF27" s="68">
        <f t="shared" si="16"/>
        <v>0</v>
      </c>
      <c r="AG27" s="66"/>
      <c r="AH27" s="66">
        <f t="shared" si="17"/>
        <v>0</v>
      </c>
      <c r="AI27" s="66">
        <f t="shared" si="18"/>
        <v>0</v>
      </c>
      <c r="AJ27" s="66"/>
      <c r="AK27" s="66"/>
      <c r="AL27" s="66"/>
      <c r="AM27" s="66"/>
      <c r="AN27" s="66"/>
      <c r="AO27" s="66"/>
      <c r="AP27" s="66"/>
      <c r="AQ27" s="66"/>
      <c r="AR27" s="66"/>
      <c r="AS27" s="66"/>
      <c r="AT27" s="66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6"/>
      <c r="BF27" s="66"/>
      <c r="BG27" s="66"/>
      <c r="BH27" s="66"/>
      <c r="BI27" s="66">
        <f t="shared" si="19"/>
        <v>0</v>
      </c>
      <c r="BJ27" s="68"/>
      <c r="BK27" s="66"/>
      <c r="BL27" s="68">
        <f t="shared" si="20"/>
        <v>0</v>
      </c>
      <c r="BM27" s="69">
        <f t="shared" si="21"/>
        <v>0</v>
      </c>
      <c r="BN27" s="90">
        <v>6</v>
      </c>
      <c r="BO27" s="71"/>
    </row>
    <row r="28" spans="1:75" ht="15">
      <c r="A28" s="119"/>
      <c r="B28" s="75"/>
      <c r="C28" s="75"/>
      <c r="D28" s="158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5"/>
      <c r="AB28" s="75"/>
      <c r="AC28" s="66">
        <f t="shared" si="15"/>
        <v>0</v>
      </c>
      <c r="AD28" s="111"/>
      <c r="AE28" s="66"/>
      <c r="AF28" s="68">
        <f t="shared" si="16"/>
        <v>0</v>
      </c>
      <c r="AG28" s="66"/>
      <c r="AH28" s="66">
        <f t="shared" si="17"/>
        <v>0</v>
      </c>
      <c r="AI28" s="66">
        <f t="shared" si="18"/>
        <v>0</v>
      </c>
      <c r="AJ28" s="75"/>
      <c r="AK28" s="75"/>
      <c r="AL28" s="75"/>
      <c r="AM28" s="75"/>
      <c r="AN28" s="75"/>
      <c r="AO28" s="75"/>
      <c r="AP28" s="75"/>
      <c r="AQ28" s="75"/>
      <c r="AR28" s="75"/>
      <c r="AS28" s="75"/>
      <c r="AT28" s="75"/>
      <c r="AU28" s="75"/>
      <c r="AV28" s="75"/>
      <c r="AW28" s="75"/>
      <c r="AX28" s="75"/>
      <c r="AY28" s="75"/>
      <c r="AZ28" s="75"/>
      <c r="BA28" s="75"/>
      <c r="BB28" s="75"/>
      <c r="BC28" s="75"/>
      <c r="BD28" s="75"/>
      <c r="BE28" s="75"/>
      <c r="BF28" s="75"/>
      <c r="BG28" s="75"/>
      <c r="BH28" s="75"/>
      <c r="BI28" s="66">
        <f t="shared" si="19"/>
        <v>0</v>
      </c>
      <c r="BJ28" s="68"/>
      <c r="BK28" s="66"/>
      <c r="BL28" s="68">
        <f t="shared" si="20"/>
        <v>0</v>
      </c>
      <c r="BM28" s="69">
        <f t="shared" si="21"/>
        <v>0</v>
      </c>
      <c r="BN28" s="90">
        <v>7</v>
      </c>
      <c r="BO28" s="71"/>
    </row>
    <row r="29" spans="1:75" ht="15">
      <c r="A29" s="119"/>
      <c r="B29" s="121"/>
      <c r="C29" s="121"/>
      <c r="D29" s="130"/>
      <c r="E29" s="66"/>
      <c r="F29" s="66"/>
      <c r="G29" s="66"/>
      <c r="H29" s="66"/>
      <c r="I29" s="66"/>
      <c r="J29" s="66"/>
      <c r="K29" s="66"/>
      <c r="L29" s="66"/>
      <c r="M29" s="66"/>
      <c r="N29" s="67"/>
      <c r="O29" s="66"/>
      <c r="P29" s="66"/>
      <c r="Q29" s="66"/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>
        <f t="shared" si="15"/>
        <v>0</v>
      </c>
      <c r="AD29" s="111"/>
      <c r="AE29" s="67"/>
      <c r="AF29" s="68">
        <f t="shared" si="16"/>
        <v>0</v>
      </c>
      <c r="AG29" s="66"/>
      <c r="AH29" s="66">
        <f t="shared" si="17"/>
        <v>0</v>
      </c>
      <c r="AI29" s="66">
        <f t="shared" si="18"/>
        <v>0</v>
      </c>
      <c r="AJ29" s="66"/>
      <c r="AK29" s="66"/>
      <c r="AL29" s="66"/>
      <c r="AM29" s="66"/>
      <c r="AN29" s="66"/>
      <c r="AO29" s="66"/>
      <c r="AP29" s="66"/>
      <c r="AQ29" s="66"/>
      <c r="AR29" s="66"/>
      <c r="AS29" s="66"/>
      <c r="AT29" s="66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6"/>
      <c r="BF29" s="66"/>
      <c r="BG29" s="66"/>
      <c r="BH29" s="66"/>
      <c r="BI29" s="66">
        <f t="shared" si="19"/>
        <v>0</v>
      </c>
      <c r="BJ29" s="68"/>
      <c r="BK29" s="66"/>
      <c r="BL29" s="68">
        <f t="shared" si="20"/>
        <v>0</v>
      </c>
      <c r="BM29" s="69">
        <f t="shared" si="21"/>
        <v>0</v>
      </c>
      <c r="BN29" s="90">
        <v>8</v>
      </c>
      <c r="BO29" s="71"/>
    </row>
    <row r="30" spans="1:75" ht="15">
      <c r="A30" s="119"/>
      <c r="B30" s="119"/>
      <c r="C30" s="119"/>
      <c r="D30" s="130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>
        <f t="shared" si="15"/>
        <v>0</v>
      </c>
      <c r="AD30" s="111"/>
      <c r="AE30" s="66"/>
      <c r="AF30" s="68">
        <f t="shared" si="16"/>
        <v>0</v>
      </c>
      <c r="AG30" s="66"/>
      <c r="AH30" s="66">
        <f t="shared" si="17"/>
        <v>0</v>
      </c>
      <c r="AI30" s="66">
        <f t="shared" si="18"/>
        <v>0</v>
      </c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>
        <f t="shared" si="19"/>
        <v>0</v>
      </c>
      <c r="BJ30" s="68"/>
      <c r="BK30" s="66"/>
      <c r="BL30" s="68">
        <f t="shared" si="20"/>
        <v>0</v>
      </c>
      <c r="BM30" s="69">
        <f t="shared" si="21"/>
        <v>0</v>
      </c>
      <c r="BN30" s="90">
        <v>9</v>
      </c>
      <c r="BO30" s="71"/>
    </row>
    <row r="31" spans="1:75">
      <c r="A31" s="77"/>
      <c r="B31" s="74"/>
      <c r="C31" s="106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66">
        <f t="shared" si="15"/>
        <v>0</v>
      </c>
      <c r="AD31" s="112"/>
      <c r="AE31" s="77"/>
      <c r="AF31" s="68">
        <f t="shared" si="16"/>
        <v>0</v>
      </c>
      <c r="AG31" s="66"/>
      <c r="AH31" s="66">
        <f t="shared" si="17"/>
        <v>0</v>
      </c>
      <c r="AI31" s="66">
        <f t="shared" si="18"/>
        <v>0</v>
      </c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66">
        <f t="shared" si="19"/>
        <v>0</v>
      </c>
      <c r="BJ31" s="79"/>
      <c r="BK31" s="77"/>
      <c r="BL31" s="68">
        <f t="shared" si="20"/>
        <v>0</v>
      </c>
      <c r="BM31" s="69">
        <f t="shared" si="21"/>
        <v>0</v>
      </c>
      <c r="BN31" s="90">
        <v>10</v>
      </c>
      <c r="BO31" s="71"/>
    </row>
    <row r="32" spans="1:75">
      <c r="A32" s="66"/>
      <c r="B32" s="72"/>
      <c r="C32" s="72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>
        <f t="shared" si="15"/>
        <v>0</v>
      </c>
      <c r="AD32" s="111"/>
      <c r="AE32" s="66"/>
      <c r="AF32" s="68">
        <f t="shared" si="16"/>
        <v>0</v>
      </c>
      <c r="AG32" s="66"/>
      <c r="AH32" s="66">
        <f t="shared" si="17"/>
        <v>0</v>
      </c>
      <c r="AI32" s="66">
        <f t="shared" si="18"/>
        <v>0</v>
      </c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>
        <f t="shared" si="19"/>
        <v>0</v>
      </c>
      <c r="BJ32" s="68"/>
      <c r="BK32" s="66"/>
      <c r="BL32" s="68">
        <f t="shared" si="20"/>
        <v>0</v>
      </c>
      <c r="BM32" s="69">
        <f t="shared" si="21"/>
        <v>0</v>
      </c>
      <c r="BN32" s="88"/>
    </row>
    <row r="33" spans="1:69">
      <c r="A33" s="73"/>
      <c r="B33" s="73"/>
      <c r="C33" s="73"/>
      <c r="D33" s="73"/>
      <c r="E33" s="75"/>
      <c r="F33" s="75"/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0"/>
      <c r="AB33" s="75"/>
      <c r="AC33" s="66">
        <f t="shared" si="15"/>
        <v>0</v>
      </c>
      <c r="AD33" s="107"/>
      <c r="AE33" s="67"/>
      <c r="AF33" s="68">
        <f t="shared" si="16"/>
        <v>0</v>
      </c>
      <c r="AG33" s="66"/>
      <c r="AH33" s="66">
        <f t="shared" si="17"/>
        <v>0</v>
      </c>
      <c r="AI33" s="66">
        <f t="shared" si="18"/>
        <v>0</v>
      </c>
      <c r="AJ33" s="75"/>
      <c r="AK33" s="75"/>
      <c r="AL33" s="75"/>
      <c r="AM33" s="75"/>
      <c r="AN33" s="75"/>
      <c r="AO33" s="75"/>
      <c r="AP33" s="75"/>
      <c r="AQ33" s="75"/>
      <c r="AR33" s="75"/>
      <c r="AS33" s="75"/>
      <c r="AT33" s="75"/>
      <c r="AU33" s="75"/>
      <c r="AV33" s="75"/>
      <c r="AW33" s="75"/>
      <c r="AX33" s="75"/>
      <c r="AY33" s="75"/>
      <c r="AZ33" s="75"/>
      <c r="BA33" s="75"/>
      <c r="BB33" s="75"/>
      <c r="BC33" s="75"/>
      <c r="BD33" s="75"/>
      <c r="BE33" s="75"/>
      <c r="BF33" s="75"/>
      <c r="BG33" s="75"/>
      <c r="BH33" s="75"/>
      <c r="BI33" s="66">
        <f t="shared" si="19"/>
        <v>0</v>
      </c>
      <c r="BJ33" s="68"/>
      <c r="BK33" s="66"/>
      <c r="BL33" s="68">
        <f t="shared" si="20"/>
        <v>0</v>
      </c>
      <c r="BM33" s="81">
        <f t="shared" si="21"/>
        <v>0</v>
      </c>
      <c r="BN33" s="88"/>
    </row>
    <row r="34" spans="1:69">
      <c r="BN34" s="88"/>
    </row>
    <row r="35" spans="1:69">
      <c r="BN35" s="88"/>
    </row>
    <row r="36" spans="1:69">
      <c r="BN36" s="88"/>
    </row>
    <row r="37" spans="1:69">
      <c r="BN37" s="88"/>
    </row>
    <row r="38" spans="1:69">
      <c r="BN38" s="88"/>
    </row>
    <row r="39" spans="1:69">
      <c r="BN39" s="88"/>
    </row>
    <row r="40" spans="1:69">
      <c r="A40" s="38"/>
      <c r="B40" s="39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1" t="s">
        <v>38</v>
      </c>
      <c r="AD40" s="108" t="s">
        <v>39</v>
      </c>
      <c r="AE40" s="41" t="s">
        <v>40</v>
      </c>
      <c r="AF40" s="45" t="s">
        <v>41</v>
      </c>
      <c r="AG40" s="42"/>
      <c r="AH40" s="42"/>
      <c r="AI40" s="43"/>
      <c r="AJ40" s="40"/>
      <c r="AK40" s="40"/>
      <c r="AL40" s="40"/>
      <c r="AM40" s="40"/>
      <c r="AN40" s="40"/>
      <c r="AO40" s="40"/>
      <c r="AP40" s="40"/>
      <c r="AQ40" s="40"/>
      <c r="AR40" s="40"/>
      <c r="AS40" s="40"/>
      <c r="AT40" s="40"/>
      <c r="AU40" s="40"/>
      <c r="AV40" s="40"/>
      <c r="AW40" s="40"/>
      <c r="AX40" s="40"/>
      <c r="AY40" s="40"/>
      <c r="AZ40" s="40"/>
      <c r="BA40" s="40"/>
      <c r="BB40" s="40"/>
      <c r="BC40" s="40"/>
      <c r="BD40" s="40"/>
      <c r="BE40" s="40"/>
      <c r="BF40" s="40"/>
      <c r="BG40" s="40"/>
      <c r="BH40" s="40"/>
      <c r="BI40" s="41" t="s">
        <v>38</v>
      </c>
      <c r="BJ40" s="44" t="s">
        <v>39</v>
      </c>
      <c r="BK40" s="41" t="s">
        <v>40</v>
      </c>
      <c r="BL40" s="45" t="s">
        <v>41</v>
      </c>
      <c r="BM40" s="46" t="s">
        <v>42</v>
      </c>
      <c r="BN40" s="47"/>
      <c r="BO40" s="48"/>
    </row>
    <row r="41" spans="1:69">
      <c r="A41" s="49" t="s">
        <v>60</v>
      </c>
      <c r="B41" s="50"/>
      <c r="C41" s="51"/>
      <c r="D41" s="51"/>
      <c r="E41" s="52" t="s">
        <v>7</v>
      </c>
      <c r="F41" s="53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4" t="s">
        <v>46</v>
      </c>
      <c r="AD41" s="109" t="s">
        <v>47</v>
      </c>
      <c r="AE41" s="54" t="s">
        <v>48</v>
      </c>
      <c r="AF41" s="57" t="s">
        <v>49</v>
      </c>
      <c r="AG41" s="55"/>
      <c r="AH41" s="52" t="str">
        <f>A41</f>
        <v>Rubriek tweespan paarden</v>
      </c>
      <c r="AI41" s="50"/>
      <c r="AJ41" s="52" t="s">
        <v>11</v>
      </c>
      <c r="AK41" s="53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  <c r="BF41" s="51"/>
      <c r="BG41" s="51"/>
      <c r="BH41" s="51"/>
      <c r="BI41" s="54" t="s">
        <v>46</v>
      </c>
      <c r="BJ41" s="56" t="s">
        <v>47</v>
      </c>
      <c r="BK41" s="54" t="s">
        <v>48</v>
      </c>
      <c r="BL41" s="57" t="s">
        <v>49</v>
      </c>
      <c r="BM41" s="58" t="s">
        <v>46</v>
      </c>
      <c r="BN41" s="59"/>
      <c r="BO41" s="48"/>
    </row>
    <row r="42" spans="1:69">
      <c r="A42" s="60" t="s">
        <v>51</v>
      </c>
      <c r="B42" s="60" t="s">
        <v>13</v>
      </c>
      <c r="C42" s="60" t="s">
        <v>5</v>
      </c>
      <c r="D42" s="60" t="s">
        <v>52</v>
      </c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110" t="s">
        <v>19</v>
      </c>
      <c r="AE42" s="49" t="s">
        <v>53</v>
      </c>
      <c r="AF42" s="63" t="s">
        <v>54</v>
      </c>
      <c r="AG42" s="50"/>
      <c r="AH42" s="62" t="s">
        <v>51</v>
      </c>
      <c r="AI42" s="60" t="s">
        <v>13</v>
      </c>
      <c r="AJ42" s="84">
        <f t="shared" ref="AJ42:AW42" si="22">E42</f>
        <v>0</v>
      </c>
      <c r="AK42" s="84">
        <f t="shared" si="22"/>
        <v>0</v>
      </c>
      <c r="AL42" s="84">
        <f t="shared" si="22"/>
        <v>0</v>
      </c>
      <c r="AM42" s="84">
        <f t="shared" si="22"/>
        <v>0</v>
      </c>
      <c r="AN42" s="84">
        <f t="shared" si="22"/>
        <v>0</v>
      </c>
      <c r="AO42" s="84">
        <f t="shared" si="22"/>
        <v>0</v>
      </c>
      <c r="AP42" s="84">
        <f t="shared" si="22"/>
        <v>0</v>
      </c>
      <c r="AQ42" s="84">
        <f t="shared" si="22"/>
        <v>0</v>
      </c>
      <c r="AR42" s="84">
        <f t="shared" si="22"/>
        <v>0</v>
      </c>
      <c r="AS42" s="84">
        <f t="shared" si="22"/>
        <v>0</v>
      </c>
      <c r="AT42" s="84">
        <f t="shared" si="22"/>
        <v>0</v>
      </c>
      <c r="AU42" s="84">
        <f t="shared" si="22"/>
        <v>0</v>
      </c>
      <c r="AV42" s="84">
        <f t="shared" si="22"/>
        <v>0</v>
      </c>
      <c r="AW42" s="84">
        <f t="shared" si="22"/>
        <v>0</v>
      </c>
      <c r="AX42" s="84">
        <f t="shared" ref="AX42:AY42" si="23">S42</f>
        <v>0</v>
      </c>
      <c r="AY42" s="84">
        <f t="shared" si="23"/>
        <v>0</v>
      </c>
      <c r="AZ42" s="84">
        <f>U42</f>
        <v>0</v>
      </c>
      <c r="BA42" s="84"/>
      <c r="BB42" s="84"/>
      <c r="BC42" s="84">
        <f>W42</f>
        <v>0</v>
      </c>
      <c r="BD42" s="84">
        <f t="shared" ref="BD42:BH42" si="24">X42</f>
        <v>0</v>
      </c>
      <c r="BE42" s="84">
        <f t="shared" si="24"/>
        <v>0</v>
      </c>
      <c r="BF42" s="84">
        <f t="shared" si="24"/>
        <v>0</v>
      </c>
      <c r="BG42" s="118">
        <f t="shared" si="24"/>
        <v>0</v>
      </c>
      <c r="BH42" s="118">
        <f t="shared" si="24"/>
        <v>0</v>
      </c>
      <c r="BI42" s="49" t="s">
        <v>18</v>
      </c>
      <c r="BJ42" s="63" t="s">
        <v>19</v>
      </c>
      <c r="BK42" s="49" t="s">
        <v>53</v>
      </c>
      <c r="BL42" s="63" t="s">
        <v>55</v>
      </c>
      <c r="BM42" s="64" t="s">
        <v>23</v>
      </c>
      <c r="BN42" s="65"/>
    </row>
    <row r="43" spans="1:69">
      <c r="A43" s="119"/>
      <c r="B43" s="75"/>
      <c r="C43" s="75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>
        <f t="shared" ref="AC43:AC53" si="25">SUM(E43:AB43)</f>
        <v>0</v>
      </c>
      <c r="AD43" s="111"/>
      <c r="AE43" s="66"/>
      <c r="AF43" s="68">
        <f t="shared" ref="AF43:AF53" si="26">AC43+AD43+AE43</f>
        <v>0</v>
      </c>
      <c r="AG43" s="66"/>
      <c r="AH43" s="66">
        <f t="shared" ref="AH43:AH53" si="27">A43</f>
        <v>0</v>
      </c>
      <c r="AI43" s="66">
        <f t="shared" ref="AI43:AI53" si="28">B43</f>
        <v>0</v>
      </c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>
        <f t="shared" ref="BI43:BI53" si="29">SUM(AJ43:BH43)</f>
        <v>0</v>
      </c>
      <c r="BJ43" s="68"/>
      <c r="BK43" s="66"/>
      <c r="BL43" s="68">
        <f t="shared" ref="BL43:BL53" si="30">BI43+BJ43+BK43</f>
        <v>0</v>
      </c>
      <c r="BM43" s="69">
        <f t="shared" ref="BM43:BM53" si="31">AF43+BL43</f>
        <v>0</v>
      </c>
      <c r="BN43" s="86">
        <v>1</v>
      </c>
      <c r="BO43" s="71"/>
      <c r="BQ43" s="88"/>
    </row>
    <row r="44" spans="1:69">
      <c r="A44" s="119"/>
      <c r="B44" s="75"/>
      <c r="C44" s="75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>
        <f t="shared" si="25"/>
        <v>0</v>
      </c>
      <c r="AD44" s="111"/>
      <c r="AE44" s="66"/>
      <c r="AF44" s="68">
        <f t="shared" si="26"/>
        <v>0</v>
      </c>
      <c r="AG44" s="66"/>
      <c r="AH44" s="66">
        <f t="shared" si="27"/>
        <v>0</v>
      </c>
      <c r="AI44" s="66">
        <f t="shared" si="28"/>
        <v>0</v>
      </c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>
        <f t="shared" si="29"/>
        <v>0</v>
      </c>
      <c r="BJ44" s="68"/>
      <c r="BK44" s="66"/>
      <c r="BL44" s="68">
        <f t="shared" si="30"/>
        <v>0</v>
      </c>
      <c r="BM44" s="69">
        <f t="shared" si="31"/>
        <v>0</v>
      </c>
      <c r="BN44" s="87">
        <v>2</v>
      </c>
      <c r="BO44" s="71"/>
      <c r="BQ44" s="88"/>
    </row>
    <row r="45" spans="1:69">
      <c r="A45" s="119"/>
      <c r="B45" s="75"/>
      <c r="C45" s="75"/>
      <c r="D45" s="73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>
        <f t="shared" si="25"/>
        <v>0</v>
      </c>
      <c r="AD45" s="111"/>
      <c r="AE45" s="66"/>
      <c r="AF45" s="68">
        <f t="shared" si="26"/>
        <v>0</v>
      </c>
      <c r="AG45" s="66"/>
      <c r="AH45" s="66">
        <f t="shared" si="27"/>
        <v>0</v>
      </c>
      <c r="AI45" s="66">
        <f t="shared" si="28"/>
        <v>0</v>
      </c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>
        <f t="shared" si="29"/>
        <v>0</v>
      </c>
      <c r="BJ45" s="68"/>
      <c r="BK45" s="66"/>
      <c r="BL45" s="68">
        <f t="shared" si="30"/>
        <v>0</v>
      </c>
      <c r="BM45" s="69">
        <f t="shared" si="31"/>
        <v>0</v>
      </c>
      <c r="BN45" s="88">
        <v>3</v>
      </c>
      <c r="BO45" s="71"/>
      <c r="BQ45" s="88"/>
    </row>
    <row r="46" spans="1:69">
      <c r="A46" s="119"/>
      <c r="B46" s="75"/>
      <c r="C46" s="75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114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>
        <f t="shared" si="25"/>
        <v>0</v>
      </c>
      <c r="AD46" s="111"/>
      <c r="AE46" s="67"/>
      <c r="AF46" s="68">
        <f t="shared" si="26"/>
        <v>0</v>
      </c>
      <c r="AG46" s="66"/>
      <c r="AH46" s="66">
        <f t="shared" si="27"/>
        <v>0</v>
      </c>
      <c r="AI46" s="66">
        <f t="shared" si="28"/>
        <v>0</v>
      </c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>
        <f t="shared" si="29"/>
        <v>0</v>
      </c>
      <c r="BJ46" s="68"/>
      <c r="BK46" s="66"/>
      <c r="BL46" s="68">
        <f t="shared" si="30"/>
        <v>0</v>
      </c>
      <c r="BM46" s="69">
        <f t="shared" si="31"/>
        <v>0</v>
      </c>
      <c r="BN46" s="89">
        <v>4</v>
      </c>
      <c r="BO46" s="71"/>
      <c r="BQ46" s="88"/>
    </row>
    <row r="47" spans="1:69">
      <c r="A47" s="119"/>
      <c r="B47" s="75"/>
      <c r="C47" s="75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>
        <f t="shared" si="25"/>
        <v>0</v>
      </c>
      <c r="AD47" s="111"/>
      <c r="AE47" s="66"/>
      <c r="AF47" s="68">
        <f t="shared" si="26"/>
        <v>0</v>
      </c>
      <c r="AG47" s="66"/>
      <c r="AH47" s="66">
        <f t="shared" si="27"/>
        <v>0</v>
      </c>
      <c r="AI47" s="66">
        <f t="shared" si="28"/>
        <v>0</v>
      </c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>
        <f t="shared" si="29"/>
        <v>0</v>
      </c>
      <c r="BJ47" s="68"/>
      <c r="BK47" s="66"/>
      <c r="BL47" s="68">
        <f t="shared" si="30"/>
        <v>0</v>
      </c>
      <c r="BM47" s="69">
        <f t="shared" si="31"/>
        <v>0</v>
      </c>
      <c r="BN47" s="90">
        <v>5</v>
      </c>
      <c r="BO47" s="71"/>
      <c r="BQ47" s="88"/>
    </row>
    <row r="48" spans="1:69">
      <c r="A48" s="119"/>
      <c r="B48" s="75"/>
      <c r="C48" s="75"/>
      <c r="D48" s="73"/>
      <c r="E48" s="75"/>
      <c r="F48" s="75"/>
      <c r="G48" s="75"/>
      <c r="H48" s="75"/>
      <c r="I48" s="75"/>
      <c r="J48" s="75"/>
      <c r="K48" s="75"/>
      <c r="L48" s="75"/>
      <c r="M48" s="75"/>
      <c r="N48" s="75"/>
      <c r="O48" s="75"/>
      <c r="P48" s="75"/>
      <c r="Q48" s="75"/>
      <c r="R48" s="75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66">
        <f t="shared" si="25"/>
        <v>0</v>
      </c>
      <c r="AD48" s="111"/>
      <c r="AE48" s="66"/>
      <c r="AF48" s="68">
        <f t="shared" si="26"/>
        <v>0</v>
      </c>
      <c r="AG48" s="66"/>
      <c r="AH48" s="66">
        <f t="shared" si="27"/>
        <v>0</v>
      </c>
      <c r="AI48" s="66">
        <f t="shared" si="28"/>
        <v>0</v>
      </c>
      <c r="AJ48" s="75"/>
      <c r="AK48" s="75"/>
      <c r="AL48" s="75"/>
      <c r="AM48" s="75"/>
      <c r="AN48" s="75"/>
      <c r="AO48" s="75"/>
      <c r="AP48" s="75"/>
      <c r="AQ48" s="75"/>
      <c r="AR48" s="75"/>
      <c r="AS48" s="75"/>
      <c r="AT48" s="75"/>
      <c r="AU48" s="75"/>
      <c r="AV48" s="75"/>
      <c r="AW48" s="75"/>
      <c r="AX48" s="75"/>
      <c r="AY48" s="75"/>
      <c r="AZ48" s="75"/>
      <c r="BA48" s="75"/>
      <c r="BB48" s="75"/>
      <c r="BC48" s="75"/>
      <c r="BD48" s="75"/>
      <c r="BE48" s="75"/>
      <c r="BF48" s="75"/>
      <c r="BG48" s="75"/>
      <c r="BH48" s="75"/>
      <c r="BI48" s="66">
        <f t="shared" si="29"/>
        <v>0</v>
      </c>
      <c r="BJ48" s="68"/>
      <c r="BK48" s="66"/>
      <c r="BL48" s="68">
        <f t="shared" si="30"/>
        <v>0</v>
      </c>
      <c r="BM48" s="69">
        <f t="shared" si="31"/>
        <v>0</v>
      </c>
      <c r="BN48" s="90">
        <v>6</v>
      </c>
      <c r="BO48" s="71"/>
      <c r="BQ48" s="88"/>
    </row>
    <row r="49" spans="1:69">
      <c r="A49" s="119"/>
      <c r="B49" s="75"/>
      <c r="C49" s="75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>
        <f t="shared" si="25"/>
        <v>0</v>
      </c>
      <c r="AD49" s="111"/>
      <c r="AE49" s="66"/>
      <c r="AF49" s="68">
        <f t="shared" si="26"/>
        <v>0</v>
      </c>
      <c r="AG49" s="66"/>
      <c r="AH49" s="66">
        <f t="shared" si="27"/>
        <v>0</v>
      </c>
      <c r="AI49" s="66">
        <f t="shared" si="28"/>
        <v>0</v>
      </c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>
        <f t="shared" si="29"/>
        <v>0</v>
      </c>
      <c r="BJ49" s="68"/>
      <c r="BK49" s="114"/>
      <c r="BL49" s="68">
        <f t="shared" si="30"/>
        <v>0</v>
      </c>
      <c r="BM49" s="69">
        <f t="shared" si="31"/>
        <v>0</v>
      </c>
      <c r="BN49" s="90">
        <v>7</v>
      </c>
      <c r="BO49" s="71"/>
      <c r="BQ49" s="88"/>
    </row>
    <row r="50" spans="1:69">
      <c r="A50" s="119"/>
      <c r="B50" s="75"/>
      <c r="C50" s="75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>
        <f t="shared" si="25"/>
        <v>0</v>
      </c>
      <c r="AD50" s="111"/>
      <c r="AE50" s="66"/>
      <c r="AF50" s="68">
        <f t="shared" si="26"/>
        <v>0</v>
      </c>
      <c r="AG50" s="66"/>
      <c r="AH50" s="66">
        <f t="shared" si="27"/>
        <v>0</v>
      </c>
      <c r="AI50" s="66">
        <f t="shared" si="28"/>
        <v>0</v>
      </c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>
        <f t="shared" si="29"/>
        <v>0</v>
      </c>
      <c r="BJ50" s="68"/>
      <c r="BK50" s="66"/>
      <c r="BL50" s="68">
        <f t="shared" si="30"/>
        <v>0</v>
      </c>
      <c r="BM50" s="69">
        <f t="shared" si="31"/>
        <v>0</v>
      </c>
      <c r="BN50" s="90">
        <v>8</v>
      </c>
      <c r="BQ50" s="88"/>
    </row>
    <row r="51" spans="1:69">
      <c r="A51" s="119"/>
      <c r="B51" s="75"/>
      <c r="C51" s="75"/>
      <c r="D51" s="66"/>
      <c r="E51" s="77"/>
      <c r="F51" s="77"/>
      <c r="G51" s="77"/>
      <c r="H51" s="77"/>
      <c r="I51" s="77"/>
      <c r="J51" s="77"/>
      <c r="K51" s="77"/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  <c r="AC51" s="66">
        <f t="shared" si="25"/>
        <v>0</v>
      </c>
      <c r="AD51" s="112"/>
      <c r="AE51" s="77"/>
      <c r="AF51" s="68">
        <f t="shared" si="26"/>
        <v>0</v>
      </c>
      <c r="AG51" s="66"/>
      <c r="AH51" s="66">
        <f t="shared" si="27"/>
        <v>0</v>
      </c>
      <c r="AI51" s="66">
        <f t="shared" si="28"/>
        <v>0</v>
      </c>
      <c r="AJ51" s="77"/>
      <c r="AK51" s="77"/>
      <c r="AL51" s="77"/>
      <c r="AM51" s="77"/>
      <c r="AN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  <c r="BC51" s="77"/>
      <c r="BD51" s="77"/>
      <c r="BE51" s="77"/>
      <c r="BF51" s="77"/>
      <c r="BG51" s="77"/>
      <c r="BH51" s="77"/>
      <c r="BI51" s="66">
        <f t="shared" si="29"/>
        <v>0</v>
      </c>
      <c r="BJ51" s="79"/>
      <c r="BK51" s="77"/>
      <c r="BL51" s="68">
        <f t="shared" si="30"/>
        <v>0</v>
      </c>
      <c r="BM51" s="69">
        <f t="shared" si="31"/>
        <v>0</v>
      </c>
      <c r="BN51" s="90">
        <v>9</v>
      </c>
      <c r="BQ51" s="135"/>
    </row>
    <row r="52" spans="1:69">
      <c r="A52" s="119"/>
      <c r="B52" s="75"/>
      <c r="C52" s="75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>
        <f t="shared" si="25"/>
        <v>0</v>
      </c>
      <c r="AD52" s="111"/>
      <c r="AE52" s="66"/>
      <c r="AF52" s="68">
        <f t="shared" si="26"/>
        <v>0</v>
      </c>
      <c r="AG52" s="66"/>
      <c r="AH52" s="66">
        <f t="shared" si="27"/>
        <v>0</v>
      </c>
      <c r="AI52" s="66">
        <f t="shared" si="28"/>
        <v>0</v>
      </c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>
        <f t="shared" si="29"/>
        <v>0</v>
      </c>
      <c r="BJ52" s="68"/>
      <c r="BK52" s="66"/>
      <c r="BL52" s="68">
        <f t="shared" si="30"/>
        <v>0</v>
      </c>
      <c r="BM52" s="69">
        <f t="shared" si="31"/>
        <v>0</v>
      </c>
      <c r="BN52" s="76"/>
    </row>
    <row r="53" spans="1:69">
      <c r="A53" s="119"/>
      <c r="B53" s="75"/>
      <c r="C53" s="75"/>
      <c r="D53" s="73"/>
      <c r="E53" s="75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80"/>
      <c r="R53" s="80"/>
      <c r="S53" s="80"/>
      <c r="T53" s="80"/>
      <c r="U53" s="80"/>
      <c r="V53" s="80"/>
      <c r="W53" s="80"/>
      <c r="X53" s="80"/>
      <c r="Y53" s="80"/>
      <c r="Z53" s="80"/>
      <c r="AA53" s="80"/>
      <c r="AB53" s="75"/>
      <c r="AC53" s="66">
        <f t="shared" si="25"/>
        <v>0</v>
      </c>
      <c r="AD53" s="107"/>
      <c r="AE53" s="67"/>
      <c r="AF53" s="68">
        <f t="shared" si="26"/>
        <v>0</v>
      </c>
      <c r="AG53" s="66"/>
      <c r="AH53" s="66">
        <f t="shared" si="27"/>
        <v>0</v>
      </c>
      <c r="AI53" s="66">
        <f t="shared" si="28"/>
        <v>0</v>
      </c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66">
        <f t="shared" si="29"/>
        <v>0</v>
      </c>
      <c r="BJ53" s="68"/>
      <c r="BK53" s="66"/>
      <c r="BL53" s="68">
        <f t="shared" si="30"/>
        <v>0</v>
      </c>
      <c r="BM53" s="81">
        <f t="shared" si="31"/>
        <v>0</v>
      </c>
      <c r="BN53" s="76"/>
    </row>
    <row r="58" spans="1:69">
      <c r="A58" s="38"/>
      <c r="B58" s="39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1" t="s">
        <v>38</v>
      </c>
      <c r="AD58" s="108" t="s">
        <v>39</v>
      </c>
      <c r="AE58" s="41" t="s">
        <v>61</v>
      </c>
      <c r="AF58" s="45" t="s">
        <v>41</v>
      </c>
      <c r="AG58" s="42"/>
      <c r="AH58" s="42"/>
      <c r="AI58" s="43"/>
      <c r="AJ58" s="40"/>
      <c r="AK58" s="40"/>
      <c r="AL58" s="40"/>
      <c r="AM58" s="40"/>
      <c r="AN58" s="40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  <c r="BF58" s="40"/>
      <c r="BG58" s="40"/>
      <c r="BH58" s="40"/>
      <c r="BI58" s="41" t="s">
        <v>38</v>
      </c>
      <c r="BJ58" s="44" t="s">
        <v>39</v>
      </c>
      <c r="BK58" s="41" t="s">
        <v>40</v>
      </c>
      <c r="BL58" s="45" t="s">
        <v>41</v>
      </c>
      <c r="BM58" s="46" t="s">
        <v>42</v>
      </c>
      <c r="BN58" s="47"/>
      <c r="BO58" s="48" t="s">
        <v>43</v>
      </c>
    </row>
    <row r="59" spans="1:69">
      <c r="A59" s="49" t="s">
        <v>112</v>
      </c>
      <c r="B59" s="50"/>
      <c r="C59" s="51"/>
      <c r="D59" s="51"/>
      <c r="E59" s="52" t="s">
        <v>7</v>
      </c>
      <c r="F59" s="53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4" t="s">
        <v>46</v>
      </c>
      <c r="AD59" s="109" t="s">
        <v>47</v>
      </c>
      <c r="AE59" s="54" t="s">
        <v>62</v>
      </c>
      <c r="AF59" s="57" t="s">
        <v>49</v>
      </c>
      <c r="AG59" s="55"/>
      <c r="AH59" s="52" t="str">
        <f>A59</f>
        <v xml:space="preserve">Trekpaarden </v>
      </c>
      <c r="AI59" s="50"/>
      <c r="AJ59" s="52" t="s">
        <v>11</v>
      </c>
      <c r="AK59" s="53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  <c r="BF59" s="51"/>
      <c r="BG59" s="51"/>
      <c r="BH59" s="51"/>
      <c r="BI59" s="54" t="s">
        <v>46</v>
      </c>
      <c r="BJ59" s="56" t="s">
        <v>47</v>
      </c>
      <c r="BK59" s="54" t="s">
        <v>48</v>
      </c>
      <c r="BL59" s="57" t="s">
        <v>49</v>
      </c>
      <c r="BM59" s="58" t="s">
        <v>46</v>
      </c>
      <c r="BN59" s="59"/>
      <c r="BO59" s="48" t="s">
        <v>50</v>
      </c>
    </row>
    <row r="60" spans="1:69">
      <c r="A60" s="60" t="s">
        <v>51</v>
      </c>
      <c r="B60" s="60" t="s">
        <v>13</v>
      </c>
      <c r="C60" s="60" t="s">
        <v>5</v>
      </c>
      <c r="D60" s="60" t="s">
        <v>52</v>
      </c>
      <c r="E60" s="84">
        <v>1</v>
      </c>
      <c r="F60" s="84">
        <v>2</v>
      </c>
      <c r="G60" s="84">
        <v>3</v>
      </c>
      <c r="H60" s="84" t="s">
        <v>30</v>
      </c>
      <c r="I60" s="84" t="s">
        <v>31</v>
      </c>
      <c r="J60" s="84" t="s">
        <v>32</v>
      </c>
      <c r="K60" s="84" t="s">
        <v>33</v>
      </c>
      <c r="L60" s="84" t="s">
        <v>118</v>
      </c>
      <c r="M60" s="84">
        <v>5</v>
      </c>
      <c r="N60" s="84">
        <v>6</v>
      </c>
      <c r="O60" s="84" t="s">
        <v>119</v>
      </c>
      <c r="P60" s="84" t="s">
        <v>31</v>
      </c>
      <c r="Q60" s="84" t="s">
        <v>32</v>
      </c>
      <c r="R60" s="84">
        <v>8</v>
      </c>
      <c r="S60" s="84">
        <v>9</v>
      </c>
      <c r="T60" s="84">
        <v>10</v>
      </c>
      <c r="U60" s="84" t="s">
        <v>121</v>
      </c>
      <c r="V60" s="84" t="s">
        <v>31</v>
      </c>
      <c r="W60" s="84" t="s">
        <v>32</v>
      </c>
      <c r="X60" s="84" t="s">
        <v>33</v>
      </c>
      <c r="Y60" s="84" t="s">
        <v>118</v>
      </c>
      <c r="Z60" s="84">
        <v>12</v>
      </c>
      <c r="AA60" s="84">
        <v>13</v>
      </c>
      <c r="AB60" s="61"/>
      <c r="AC60" s="49"/>
      <c r="AD60" s="110" t="s">
        <v>19</v>
      </c>
      <c r="AE60" s="49" t="s">
        <v>63</v>
      </c>
      <c r="AF60" s="63" t="s">
        <v>54</v>
      </c>
      <c r="AG60" s="50"/>
      <c r="AH60" s="62" t="s">
        <v>51</v>
      </c>
      <c r="AI60" s="60" t="s">
        <v>13</v>
      </c>
      <c r="AJ60" s="84">
        <f t="shared" ref="AJ60:AW60" si="32">E60</f>
        <v>1</v>
      </c>
      <c r="AK60" s="84">
        <f t="shared" si="32"/>
        <v>2</v>
      </c>
      <c r="AL60" s="84">
        <f t="shared" si="32"/>
        <v>3</v>
      </c>
      <c r="AM60" s="84" t="str">
        <f t="shared" si="32"/>
        <v>4a</v>
      </c>
      <c r="AN60" s="84" t="str">
        <f t="shared" si="32"/>
        <v>b</v>
      </c>
      <c r="AO60" s="84" t="str">
        <f t="shared" si="32"/>
        <v>c</v>
      </c>
      <c r="AP60" s="84" t="str">
        <f t="shared" si="32"/>
        <v>d</v>
      </c>
      <c r="AQ60" s="84" t="str">
        <f t="shared" si="32"/>
        <v>e</v>
      </c>
      <c r="AR60" s="84">
        <f t="shared" si="32"/>
        <v>5</v>
      </c>
      <c r="AS60" s="84">
        <f t="shared" si="32"/>
        <v>6</v>
      </c>
      <c r="AT60" s="84" t="str">
        <f t="shared" si="32"/>
        <v>7a</v>
      </c>
      <c r="AU60" s="84" t="str">
        <f t="shared" si="32"/>
        <v>b</v>
      </c>
      <c r="AV60" s="84" t="str">
        <f t="shared" si="32"/>
        <v>c</v>
      </c>
      <c r="AW60" s="84">
        <f t="shared" si="32"/>
        <v>8</v>
      </c>
      <c r="AX60" s="84">
        <f t="shared" ref="AX60" si="33">S60</f>
        <v>9</v>
      </c>
      <c r="AY60" s="84">
        <f t="shared" ref="AY60" si="34">T60</f>
        <v>10</v>
      </c>
      <c r="AZ60" s="84" t="str">
        <f t="shared" ref="AZ60" si="35">U60</f>
        <v>11a</v>
      </c>
      <c r="BA60" s="84" t="str">
        <f t="shared" ref="BA60" si="36">V60</f>
        <v>b</v>
      </c>
      <c r="BB60" s="84" t="str">
        <f t="shared" ref="BB60" si="37">W60</f>
        <v>c</v>
      </c>
      <c r="BC60" s="84" t="str">
        <f>W60</f>
        <v>c</v>
      </c>
      <c r="BD60" s="84" t="str">
        <f t="shared" ref="BD60:BH60" si="38">X60</f>
        <v>d</v>
      </c>
      <c r="BE60" s="84" t="str">
        <f t="shared" si="38"/>
        <v>e</v>
      </c>
      <c r="BF60" s="84">
        <f t="shared" si="38"/>
        <v>12</v>
      </c>
      <c r="BG60" s="118">
        <f t="shared" si="38"/>
        <v>13</v>
      </c>
      <c r="BH60" s="118">
        <f t="shared" si="38"/>
        <v>0</v>
      </c>
      <c r="BI60" s="49" t="s">
        <v>18</v>
      </c>
      <c r="BJ60" s="63" t="s">
        <v>19</v>
      </c>
      <c r="BK60" s="49" t="s">
        <v>53</v>
      </c>
      <c r="BL60" s="63" t="s">
        <v>55</v>
      </c>
      <c r="BM60" s="64" t="s">
        <v>23</v>
      </c>
      <c r="BN60" s="65"/>
    </row>
    <row r="61" spans="1:69">
      <c r="A61" s="66">
        <v>11</v>
      </c>
      <c r="B61" s="66" t="s">
        <v>116</v>
      </c>
      <c r="C61" s="66"/>
      <c r="D61" s="66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66"/>
      <c r="W61" s="66"/>
      <c r="X61" s="66"/>
      <c r="Y61" s="66"/>
      <c r="Z61" s="66"/>
      <c r="AA61" s="66">
        <v>5</v>
      </c>
      <c r="AB61" s="66"/>
      <c r="AC61" s="66">
        <f>SUM(E61:AB61)</f>
        <v>5</v>
      </c>
      <c r="AD61" s="111">
        <v>234.16</v>
      </c>
      <c r="AE61" s="66"/>
      <c r="AF61" s="68">
        <f>AC61+AD61+AE61</f>
        <v>239.16</v>
      </c>
      <c r="AG61" s="66"/>
      <c r="AH61" s="66">
        <f t="shared" ref="AH61:AI65" si="39">A61</f>
        <v>11</v>
      </c>
      <c r="AI61" s="66" t="str">
        <f t="shared" si="39"/>
        <v xml:space="preserve">Wynanda Kroeze </v>
      </c>
      <c r="AJ61" s="66"/>
      <c r="AK61" s="66"/>
      <c r="AL61" s="66"/>
      <c r="AM61" s="66"/>
      <c r="AN61" s="66"/>
      <c r="AO61" s="66"/>
      <c r="AP61" s="66"/>
      <c r="AQ61" s="66"/>
      <c r="AR61" s="66"/>
      <c r="AS61" s="66"/>
      <c r="AT61" s="66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6"/>
      <c r="BF61" s="66"/>
      <c r="BG61" s="66"/>
      <c r="BH61" s="66"/>
      <c r="BI61" s="66">
        <f>SUM(AJ61:BH61)</f>
        <v>0</v>
      </c>
      <c r="BJ61" s="68">
        <v>227.61</v>
      </c>
      <c r="BK61" s="66"/>
      <c r="BL61" s="68">
        <f>BI61+BJ61+BK61</f>
        <v>227.61</v>
      </c>
      <c r="BM61" s="69">
        <f t="shared" ref="BM61:BM72" si="40">AF61+BL61</f>
        <v>466.77</v>
      </c>
      <c r="BN61" s="70">
        <v>1</v>
      </c>
      <c r="BO61" s="71">
        <v>0</v>
      </c>
    </row>
    <row r="62" spans="1:69">
      <c r="A62" s="66">
        <v>9</v>
      </c>
      <c r="B62" s="72" t="s">
        <v>114</v>
      </c>
      <c r="C62" s="72"/>
      <c r="D62" s="66"/>
      <c r="E62" s="66"/>
      <c r="F62" s="66"/>
      <c r="G62" s="66"/>
      <c r="H62" s="66"/>
      <c r="I62" s="66"/>
      <c r="J62" s="66"/>
      <c r="K62" s="66"/>
      <c r="L62" s="66"/>
      <c r="M62" s="66"/>
      <c r="N62" s="66">
        <v>5</v>
      </c>
      <c r="O62" s="66"/>
      <c r="P62" s="66"/>
      <c r="Q62" s="66"/>
      <c r="R62" s="66"/>
      <c r="S62" s="66">
        <v>5</v>
      </c>
      <c r="T62" s="66"/>
      <c r="U62" s="66"/>
      <c r="V62" s="66"/>
      <c r="W62" s="66"/>
      <c r="X62" s="66"/>
      <c r="Y62" s="66"/>
      <c r="Z62" s="66"/>
      <c r="AA62" s="66"/>
      <c r="AB62" s="66"/>
      <c r="AC62" s="66">
        <f>SUM(E62:AB62)</f>
        <v>10</v>
      </c>
      <c r="AD62" s="111">
        <v>246.46</v>
      </c>
      <c r="AE62" s="66"/>
      <c r="AF62" s="68">
        <f>AC62+AD62+AE62</f>
        <v>256.46000000000004</v>
      </c>
      <c r="AG62" s="66"/>
      <c r="AH62" s="66">
        <f t="shared" si="39"/>
        <v>9</v>
      </c>
      <c r="AI62" s="66" t="str">
        <f t="shared" si="39"/>
        <v>Reint Hagreis</v>
      </c>
      <c r="AJ62" s="66"/>
      <c r="AK62" s="66"/>
      <c r="AL62" s="66"/>
      <c r="AM62" s="66"/>
      <c r="AN62" s="66"/>
      <c r="AO62" s="66"/>
      <c r="AP62" s="66"/>
      <c r="AQ62" s="66"/>
      <c r="AR62" s="66"/>
      <c r="AS62" s="66"/>
      <c r="AT62" s="66"/>
      <c r="AU62" s="66"/>
      <c r="AV62" s="66"/>
      <c r="AW62" s="66"/>
      <c r="AX62" s="66"/>
      <c r="AY62" s="66">
        <v>5</v>
      </c>
      <c r="AZ62" s="66"/>
      <c r="BA62" s="66"/>
      <c r="BB62" s="66"/>
      <c r="BC62" s="66"/>
      <c r="BD62" s="66"/>
      <c r="BE62" s="66"/>
      <c r="BF62" s="66"/>
      <c r="BG62" s="66">
        <v>5</v>
      </c>
      <c r="BH62" s="66"/>
      <c r="BI62" s="66">
        <f>SUM(AJ62:BH62)</f>
        <v>10</v>
      </c>
      <c r="BJ62" s="68">
        <v>217.51</v>
      </c>
      <c r="BK62" s="66"/>
      <c r="BL62" s="68">
        <f>BI62+BJ62+BK62</f>
        <v>227.51</v>
      </c>
      <c r="BM62" s="69">
        <f t="shared" si="40"/>
        <v>483.97</v>
      </c>
      <c r="BN62" s="70">
        <v>2</v>
      </c>
      <c r="BO62" s="71">
        <v>0</v>
      </c>
    </row>
    <row r="63" spans="1:69">
      <c r="A63" s="66">
        <v>12</v>
      </c>
      <c r="B63" s="74" t="s">
        <v>117</v>
      </c>
      <c r="C63" s="74"/>
      <c r="D63" s="66"/>
      <c r="E63" s="66"/>
      <c r="F63" s="66">
        <v>5</v>
      </c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>
        <v>5</v>
      </c>
      <c r="U63" s="66"/>
      <c r="V63" s="66"/>
      <c r="W63" s="66"/>
      <c r="X63" s="66"/>
      <c r="Y63" s="66"/>
      <c r="Z63" s="66"/>
      <c r="AA63" s="66"/>
      <c r="AB63" s="66">
        <v>20</v>
      </c>
      <c r="AC63" s="66">
        <f>SUM(E63:AB63)</f>
        <v>30</v>
      </c>
      <c r="AD63" s="111">
        <v>269.11</v>
      </c>
      <c r="AE63" s="66"/>
      <c r="AF63" s="68">
        <f>AC63+AD63+AE63</f>
        <v>299.11</v>
      </c>
      <c r="AG63" s="66"/>
      <c r="AH63" s="66">
        <f t="shared" si="39"/>
        <v>12</v>
      </c>
      <c r="AI63" s="66" t="str">
        <f t="shared" si="39"/>
        <v xml:space="preserve">Cintha Holtkamp </v>
      </c>
      <c r="AJ63" s="66"/>
      <c r="AK63" s="66"/>
      <c r="AL63" s="66"/>
      <c r="AM63" s="66"/>
      <c r="AN63" s="66"/>
      <c r="AO63" s="66"/>
      <c r="AP63" s="66"/>
      <c r="AQ63" s="66"/>
      <c r="AR63" s="66"/>
      <c r="AS63" s="66"/>
      <c r="AT63" s="66"/>
      <c r="AU63" s="66"/>
      <c r="AV63" s="66"/>
      <c r="AW63" s="66"/>
      <c r="AX63" s="66"/>
      <c r="AY63" s="66">
        <v>5</v>
      </c>
      <c r="AZ63" s="66"/>
      <c r="BA63" s="66"/>
      <c r="BB63" s="66"/>
      <c r="BC63" s="66"/>
      <c r="BD63" s="66"/>
      <c r="BE63" s="66"/>
      <c r="BF63" s="66"/>
      <c r="BG63" s="66"/>
      <c r="BH63" s="66"/>
      <c r="BI63" s="66">
        <f>SUM(AJ63:BH63)</f>
        <v>5</v>
      </c>
      <c r="BJ63" s="68">
        <v>235.36</v>
      </c>
      <c r="BK63" s="66"/>
      <c r="BL63" s="68">
        <f>BI63+BJ63+BK63</f>
        <v>240.36</v>
      </c>
      <c r="BM63" s="69">
        <f t="shared" si="40"/>
        <v>539.47</v>
      </c>
      <c r="BN63" s="70">
        <v>3</v>
      </c>
      <c r="BO63" s="71">
        <v>0</v>
      </c>
    </row>
    <row r="64" spans="1:69">
      <c r="A64" s="66">
        <v>8</v>
      </c>
      <c r="B64" s="66" t="s">
        <v>113</v>
      </c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7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>
        <f>SUM(E64:AB64)</f>
        <v>0</v>
      </c>
      <c r="AD64" s="107">
        <v>342.72</v>
      </c>
      <c r="AE64" s="67"/>
      <c r="AF64" s="68">
        <f>AC64+AD64+AE64</f>
        <v>342.72</v>
      </c>
      <c r="AG64" s="66"/>
      <c r="AH64" s="66">
        <f t="shared" si="39"/>
        <v>8</v>
      </c>
      <c r="AI64" s="66" t="str">
        <f t="shared" si="39"/>
        <v xml:space="preserve">Benny Peek </v>
      </c>
      <c r="AJ64" s="66"/>
      <c r="AK64" s="66">
        <v>5</v>
      </c>
      <c r="AL64" s="66"/>
      <c r="AM64" s="66"/>
      <c r="AN64" s="66"/>
      <c r="AO64" s="66"/>
      <c r="AP64" s="66"/>
      <c r="AQ64" s="66"/>
      <c r="AR64" s="66"/>
      <c r="AS64" s="66"/>
      <c r="AT64" s="66"/>
      <c r="AU64" s="66"/>
      <c r="AV64" s="66"/>
      <c r="AW64" s="66"/>
      <c r="AX64" s="66"/>
      <c r="AY64" s="66">
        <v>5</v>
      </c>
      <c r="AZ64" s="66"/>
      <c r="BA64" s="66"/>
      <c r="BB64" s="66"/>
      <c r="BC64" s="66"/>
      <c r="BD64" s="66"/>
      <c r="BE64" s="66"/>
      <c r="BF64" s="66"/>
      <c r="BG64" s="66"/>
      <c r="BH64" s="66"/>
      <c r="BI64" s="66">
        <f>SUM(AJ64:BH64)</f>
        <v>10</v>
      </c>
      <c r="BJ64" s="68">
        <v>361.53</v>
      </c>
      <c r="BK64" s="66">
        <v>20</v>
      </c>
      <c r="BL64" s="68">
        <f>BI64+BJ64+BK64</f>
        <v>391.53</v>
      </c>
      <c r="BM64" s="69">
        <f t="shared" si="40"/>
        <v>734.25</v>
      </c>
      <c r="BN64" s="70">
        <v>4</v>
      </c>
      <c r="BO64" s="71">
        <v>0</v>
      </c>
    </row>
    <row r="65" spans="1:67">
      <c r="A65" s="73">
        <v>10</v>
      </c>
      <c r="B65" s="74" t="s">
        <v>115</v>
      </c>
      <c r="C65" s="74"/>
      <c r="D65" s="73"/>
      <c r="E65" s="75"/>
      <c r="F65" s="75"/>
      <c r="G65" s="75">
        <v>5</v>
      </c>
      <c r="H65" s="75"/>
      <c r="I65" s="75">
        <v>5</v>
      </c>
      <c r="J65" s="75"/>
      <c r="K65" s="75"/>
      <c r="L65" s="75"/>
      <c r="M65" s="75">
        <v>5</v>
      </c>
      <c r="N65" s="75"/>
      <c r="O65" s="75"/>
      <c r="P65" s="75"/>
      <c r="Q65" s="75"/>
      <c r="R65" s="75">
        <v>5</v>
      </c>
      <c r="S65" s="75"/>
      <c r="T65" s="75"/>
      <c r="U65" s="75"/>
      <c r="V65" s="75"/>
      <c r="W65" s="75">
        <v>5</v>
      </c>
      <c r="X65" s="75">
        <v>5</v>
      </c>
      <c r="Y65" s="75"/>
      <c r="Z65" s="75"/>
      <c r="AA65" s="75">
        <v>5</v>
      </c>
      <c r="AB65" s="75"/>
      <c r="AC65" s="66">
        <f>SUM(E65:AB65)</f>
        <v>35</v>
      </c>
      <c r="AD65" s="111">
        <v>404.97</v>
      </c>
      <c r="AE65" s="66"/>
      <c r="AF65" s="68">
        <f>AC65+AD65+AE65</f>
        <v>439.97</v>
      </c>
      <c r="AG65" s="66"/>
      <c r="AH65" s="66">
        <f t="shared" si="39"/>
        <v>10</v>
      </c>
      <c r="AI65" s="66" t="str">
        <f t="shared" si="39"/>
        <v xml:space="preserve">Erjan te Biesebeek </v>
      </c>
      <c r="AJ65" s="75"/>
      <c r="AK65" s="75"/>
      <c r="AL65" s="75">
        <v>5</v>
      </c>
      <c r="AM65" s="75">
        <v>5</v>
      </c>
      <c r="AN65" s="75"/>
      <c r="AO65" s="75"/>
      <c r="AP65" s="75"/>
      <c r="AQ65" s="75"/>
      <c r="AR65" s="75"/>
      <c r="AS65" s="75"/>
      <c r="AT65" s="75"/>
      <c r="AU65" s="75"/>
      <c r="AV65" s="75"/>
      <c r="AW65" s="75"/>
      <c r="AX65" s="75"/>
      <c r="AY65" s="75"/>
      <c r="AZ65" s="75"/>
      <c r="BA65" s="75"/>
      <c r="BB65" s="75"/>
      <c r="BC65" s="75"/>
      <c r="BD65" s="75"/>
      <c r="BE65" s="75"/>
      <c r="BF65" s="75"/>
      <c r="BG65" s="75"/>
      <c r="BH65" s="75"/>
      <c r="BI65" s="66">
        <f>SUM(AJ65:BH65)</f>
        <v>10</v>
      </c>
      <c r="BJ65" s="68">
        <v>742.65</v>
      </c>
      <c r="BK65" s="66"/>
      <c r="BL65" s="68">
        <f>BI65+BJ65+BK65</f>
        <v>752.65</v>
      </c>
      <c r="BM65" s="69">
        <f t="shared" si="40"/>
        <v>1192.6199999999999</v>
      </c>
      <c r="BN65" s="70">
        <v>5</v>
      </c>
      <c r="BO65" s="71">
        <v>0</v>
      </c>
    </row>
    <row r="66" spans="1:67">
      <c r="A66" s="66"/>
      <c r="B66" s="72"/>
      <c r="C66" s="72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>
        <f t="shared" ref="AC66:AC72" si="41">SUM(E66:AB66)</f>
        <v>0</v>
      </c>
      <c r="AD66" s="111"/>
      <c r="AE66" s="66"/>
      <c r="AF66" s="68">
        <f t="shared" ref="AF66:AF69" si="42">AC66+AD66+AE66</f>
        <v>0</v>
      </c>
      <c r="AG66" s="66"/>
      <c r="AH66" s="66">
        <f t="shared" ref="AH66:AH72" si="43">A66</f>
        <v>0</v>
      </c>
      <c r="AI66" s="66">
        <f t="shared" ref="AI66:AI72" si="44">B66</f>
        <v>0</v>
      </c>
      <c r="AJ66" s="66"/>
      <c r="AK66" s="66"/>
      <c r="AL66" s="66"/>
      <c r="AM66" s="66"/>
      <c r="AN66" s="66"/>
      <c r="AO66" s="66"/>
      <c r="AP66" s="66"/>
      <c r="AQ66" s="66"/>
      <c r="AR66" s="66"/>
      <c r="AS66" s="66"/>
      <c r="AT66" s="66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6"/>
      <c r="BF66" s="66"/>
      <c r="BG66" s="66"/>
      <c r="BH66" s="66"/>
      <c r="BI66" s="66">
        <f t="shared" ref="BI66:BI69" si="45">SUM(AJ66:BH66)</f>
        <v>0</v>
      </c>
      <c r="BJ66" s="68"/>
      <c r="BK66" s="66"/>
      <c r="BL66" s="68">
        <f t="shared" ref="BL66:BL72" si="46">BI66+BJ66+BK66</f>
        <v>0</v>
      </c>
      <c r="BM66" s="69">
        <f t="shared" si="40"/>
        <v>0</v>
      </c>
      <c r="BN66" s="70"/>
      <c r="BO66" s="71">
        <v>0</v>
      </c>
    </row>
    <row r="67" spans="1:67">
      <c r="A67" s="66"/>
      <c r="B67" s="72"/>
      <c r="C67" s="72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>
        <f t="shared" si="41"/>
        <v>0</v>
      </c>
      <c r="AD67" s="111"/>
      <c r="AE67" s="66"/>
      <c r="AF67" s="68">
        <f t="shared" si="42"/>
        <v>0</v>
      </c>
      <c r="AG67" s="66"/>
      <c r="AH67" s="66">
        <f t="shared" si="43"/>
        <v>0</v>
      </c>
      <c r="AI67" s="66">
        <f t="shared" si="44"/>
        <v>0</v>
      </c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>
        <f t="shared" si="45"/>
        <v>0</v>
      </c>
      <c r="BJ67" s="68"/>
      <c r="BK67" s="66"/>
      <c r="BL67" s="68">
        <f t="shared" si="46"/>
        <v>0</v>
      </c>
      <c r="BM67" s="69">
        <f t="shared" si="40"/>
        <v>0</v>
      </c>
      <c r="BN67" s="70"/>
      <c r="BO67" s="71">
        <v>0</v>
      </c>
    </row>
    <row r="68" spans="1:67">
      <c r="A68" s="66"/>
      <c r="B68" s="66"/>
      <c r="C68" s="66"/>
      <c r="D68" s="66"/>
      <c r="E68" s="66"/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>
        <f t="shared" si="41"/>
        <v>0</v>
      </c>
      <c r="AD68" s="111"/>
      <c r="AE68" s="66"/>
      <c r="AF68" s="68">
        <f t="shared" si="42"/>
        <v>0</v>
      </c>
      <c r="AG68" s="66"/>
      <c r="AH68" s="66">
        <f t="shared" si="43"/>
        <v>0</v>
      </c>
      <c r="AI68" s="66">
        <f t="shared" si="44"/>
        <v>0</v>
      </c>
      <c r="AJ68" s="66"/>
      <c r="AK68" s="66"/>
      <c r="AL68" s="66"/>
      <c r="AM68" s="66"/>
      <c r="AN68" s="66"/>
      <c r="AO68" s="66"/>
      <c r="AP68" s="66"/>
      <c r="AQ68" s="66"/>
      <c r="AR68" s="66"/>
      <c r="AS68" s="66"/>
      <c r="AT68" s="66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6"/>
      <c r="BF68" s="66"/>
      <c r="BG68" s="66"/>
      <c r="BH68" s="66"/>
      <c r="BI68" s="66">
        <f t="shared" si="45"/>
        <v>0</v>
      </c>
      <c r="BJ68" s="68"/>
      <c r="BK68" s="66"/>
      <c r="BL68" s="68">
        <f t="shared" si="46"/>
        <v>0</v>
      </c>
      <c r="BM68" s="69">
        <f t="shared" si="40"/>
        <v>0</v>
      </c>
      <c r="BN68" s="70"/>
      <c r="BO68" s="71">
        <v>0</v>
      </c>
    </row>
    <row r="69" spans="1:67">
      <c r="A69" s="66"/>
      <c r="B69" s="72"/>
      <c r="C69" s="72"/>
      <c r="D69" s="66"/>
      <c r="E69" s="66"/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>
        <f t="shared" si="41"/>
        <v>0</v>
      </c>
      <c r="AD69" s="111"/>
      <c r="AE69" s="66"/>
      <c r="AF69" s="68">
        <f t="shared" si="42"/>
        <v>0</v>
      </c>
      <c r="AG69" s="66"/>
      <c r="AH69" s="66">
        <f t="shared" si="43"/>
        <v>0</v>
      </c>
      <c r="AI69" s="66">
        <f t="shared" si="44"/>
        <v>0</v>
      </c>
      <c r="AJ69" s="66"/>
      <c r="AK69" s="66"/>
      <c r="AL69" s="66"/>
      <c r="AM69" s="66"/>
      <c r="AN69" s="66"/>
      <c r="AO69" s="66"/>
      <c r="AP69" s="66"/>
      <c r="AQ69" s="66"/>
      <c r="AR69" s="66"/>
      <c r="AS69" s="66"/>
      <c r="AT69" s="66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6"/>
      <c r="BF69" s="66"/>
      <c r="BG69" s="66"/>
      <c r="BH69" s="66"/>
      <c r="BI69" s="66">
        <f t="shared" si="45"/>
        <v>0</v>
      </c>
      <c r="BJ69" s="68"/>
      <c r="BK69" s="66"/>
      <c r="BL69" s="68">
        <f t="shared" si="46"/>
        <v>0</v>
      </c>
      <c r="BM69" s="69">
        <f t="shared" si="40"/>
        <v>0</v>
      </c>
      <c r="BN69" s="76"/>
    </row>
    <row r="70" spans="1:67">
      <c r="A70" s="77"/>
      <c r="B70" s="78"/>
      <c r="C70" s="78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66">
        <f t="shared" si="41"/>
        <v>0</v>
      </c>
      <c r="AD70" s="112"/>
      <c r="AE70" s="77"/>
      <c r="AF70" s="68">
        <f>AC70+AD70+AE70</f>
        <v>0</v>
      </c>
      <c r="AG70" s="66"/>
      <c r="AH70" s="66">
        <f t="shared" si="43"/>
        <v>0</v>
      </c>
      <c r="AI70" s="66">
        <f t="shared" si="44"/>
        <v>0</v>
      </c>
      <c r="AJ70" s="77"/>
      <c r="AK70" s="77"/>
      <c r="AL70" s="77"/>
      <c r="AM70" s="77"/>
      <c r="AN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77"/>
      <c r="AZ70" s="77"/>
      <c r="BA70" s="77"/>
      <c r="BB70" s="77"/>
      <c r="BC70" s="77"/>
      <c r="BD70" s="77"/>
      <c r="BE70" s="77"/>
      <c r="BF70" s="77"/>
      <c r="BG70" s="77"/>
      <c r="BH70" s="77"/>
      <c r="BI70" s="66">
        <f>SUM(AJ70:BH70)</f>
        <v>0</v>
      </c>
      <c r="BJ70" s="79"/>
      <c r="BK70" s="77"/>
      <c r="BL70" s="68">
        <f t="shared" si="46"/>
        <v>0</v>
      </c>
      <c r="BM70" s="69">
        <f t="shared" si="40"/>
        <v>0</v>
      </c>
      <c r="BN70" s="76"/>
    </row>
    <row r="71" spans="1:67">
      <c r="A71" s="66"/>
      <c r="B71" s="72"/>
      <c r="C71" s="72"/>
      <c r="D71" s="66"/>
      <c r="E71" s="66"/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>
        <f t="shared" si="41"/>
        <v>0</v>
      </c>
      <c r="AD71" s="111"/>
      <c r="AE71" s="66"/>
      <c r="AF71" s="68">
        <f>AC71+AD71+AE71</f>
        <v>0</v>
      </c>
      <c r="AG71" s="66"/>
      <c r="AH71" s="66">
        <f t="shared" si="43"/>
        <v>0</v>
      </c>
      <c r="AI71" s="66">
        <f t="shared" si="44"/>
        <v>0</v>
      </c>
      <c r="AJ71" s="66"/>
      <c r="AK71" s="66"/>
      <c r="AL71" s="66"/>
      <c r="AM71" s="66"/>
      <c r="AN71" s="66"/>
      <c r="AO71" s="66"/>
      <c r="AP71" s="66"/>
      <c r="AQ71" s="66"/>
      <c r="AR71" s="66"/>
      <c r="AS71" s="66"/>
      <c r="AT71" s="66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6"/>
      <c r="BF71" s="66"/>
      <c r="BG71" s="66"/>
      <c r="BH71" s="66"/>
      <c r="BI71" s="66">
        <f>SUM(AJ71:BH71)</f>
        <v>0</v>
      </c>
      <c r="BJ71" s="68"/>
      <c r="BK71" s="66"/>
      <c r="BL71" s="68">
        <f t="shared" si="46"/>
        <v>0</v>
      </c>
      <c r="BM71" s="69">
        <f t="shared" si="40"/>
        <v>0</v>
      </c>
      <c r="BN71" s="76"/>
    </row>
    <row r="72" spans="1:67">
      <c r="A72" s="73"/>
      <c r="B72" s="73"/>
      <c r="C72" s="73"/>
      <c r="D72" s="73"/>
      <c r="E72" s="75"/>
      <c r="F72" s="75"/>
      <c r="G72" s="75"/>
      <c r="H72" s="75"/>
      <c r="I72" s="75"/>
      <c r="J72" s="75"/>
      <c r="K72" s="75"/>
      <c r="L72" s="75"/>
      <c r="M72" s="75"/>
      <c r="N72" s="75"/>
      <c r="O72" s="75"/>
      <c r="P72" s="75"/>
      <c r="Q72" s="80"/>
      <c r="R72" s="80"/>
      <c r="S72" s="80"/>
      <c r="T72" s="80"/>
      <c r="U72" s="80"/>
      <c r="V72" s="80"/>
      <c r="W72" s="80"/>
      <c r="X72" s="80"/>
      <c r="Y72" s="80"/>
      <c r="Z72" s="80"/>
      <c r="AA72" s="80"/>
      <c r="AB72" s="75"/>
      <c r="AC72" s="66">
        <f t="shared" si="41"/>
        <v>0</v>
      </c>
      <c r="AD72" s="107"/>
      <c r="AE72" s="67"/>
      <c r="AF72" s="68">
        <f>AC72+AD72+AE72</f>
        <v>0</v>
      </c>
      <c r="AG72" s="66"/>
      <c r="AH72" s="66">
        <f t="shared" si="43"/>
        <v>0</v>
      </c>
      <c r="AI72" s="66">
        <f t="shared" si="44"/>
        <v>0</v>
      </c>
      <c r="AJ72" s="75"/>
      <c r="AK72" s="75"/>
      <c r="AL72" s="75"/>
      <c r="AM72" s="75"/>
      <c r="AN72" s="75"/>
      <c r="AO72" s="75"/>
      <c r="AP72" s="75"/>
      <c r="AQ72" s="75"/>
      <c r="AR72" s="75"/>
      <c r="AS72" s="75"/>
      <c r="AT72" s="75"/>
      <c r="AU72" s="75"/>
      <c r="AV72" s="75"/>
      <c r="AW72" s="75"/>
      <c r="AX72" s="75"/>
      <c r="AY72" s="75"/>
      <c r="AZ72" s="75"/>
      <c r="BA72" s="75"/>
      <c r="BB72" s="75"/>
      <c r="BC72" s="75"/>
      <c r="BD72" s="75"/>
      <c r="BE72" s="75"/>
      <c r="BF72" s="75"/>
      <c r="BG72" s="75"/>
      <c r="BH72" s="75"/>
      <c r="BI72" s="66">
        <f>SUM(AJ72:BH72)</f>
        <v>0</v>
      </c>
      <c r="BJ72" s="68"/>
      <c r="BK72" s="66"/>
      <c r="BL72" s="68">
        <f t="shared" si="46"/>
        <v>0</v>
      </c>
      <c r="BM72" s="81">
        <f t="shared" si="40"/>
        <v>0</v>
      </c>
      <c r="BN72" s="76"/>
    </row>
  </sheetData>
  <sortState ref="A4:BM6">
    <sortCondition ref="BM4:BM6"/>
  </sortState>
  <pageMargins left="0.70866141732283472" right="0.70866141732283472" top="0.74803149606299213" bottom="0.74803149606299213" header="0.31496062992125984" footer="0.31496062992125984"/>
  <pageSetup paperSize="9" scale="80" fitToWidth="2" orientation="landscape" copies="8" r:id="rId1"/>
  <headerFooter>
    <oddHeader>&amp;CIndoor Denekamp 2017
Vierspannen paarden
Vierspannen pony's
Tweespannen paarden</oddHeader>
    <oddFooter xml:space="preserve">&amp;L&amp;D&amp;T
&amp;C&amp;N
&amp;R&amp;F
  </oddFooter>
  </headerFooter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6</vt:i4>
      </vt:variant>
    </vt:vector>
  </HeadingPairs>
  <TitlesOfParts>
    <vt:vector size="13" baseType="lpstr">
      <vt:lpstr>Pony enkelspan</vt:lpstr>
      <vt:lpstr>Pony Tweespan</vt:lpstr>
      <vt:lpstr>Paard enkelspan</vt:lpstr>
      <vt:lpstr>Paard Tweespan</vt:lpstr>
      <vt:lpstr>Jeugd</vt:lpstr>
      <vt:lpstr>Toppers</vt:lpstr>
      <vt:lpstr>Blad7</vt:lpstr>
      <vt:lpstr>Jeugd!Afdrukbereik</vt:lpstr>
      <vt:lpstr>'Paard enkelspan'!Afdrukbereik</vt:lpstr>
      <vt:lpstr>'Paard Tweespan'!Afdrukbereik</vt:lpstr>
      <vt:lpstr>'Pony enkelspan'!Afdrukbereik</vt:lpstr>
      <vt:lpstr>'Pony Tweespan'!Afdrukbereik</vt:lpstr>
      <vt:lpstr>Toppers!Afdrukbereik</vt:lpstr>
    </vt:vector>
  </TitlesOfParts>
  <Company>Schuitema N.V.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ame9902</dc:creator>
  <cp:lastModifiedBy>hvanamerongen</cp:lastModifiedBy>
  <cp:revision/>
  <cp:lastPrinted>2018-01-27T18:31:41Z</cp:lastPrinted>
  <dcterms:created xsi:type="dcterms:W3CDTF">2013-10-08T07:35:56Z</dcterms:created>
  <dcterms:modified xsi:type="dcterms:W3CDTF">2018-01-27T18:33:17Z</dcterms:modified>
</cp:coreProperties>
</file>