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13_ncr:1_{3CA6B04A-CFED-A54A-990C-9A7159609836}" xr6:coauthVersionLast="47" xr6:coauthVersionMax="47" xr10:uidLastSave="{00000000-0000-0000-0000-000000000000}"/>
  <bookViews>
    <workbookView xWindow="2480" yWindow="500" windowWidth="23960" windowHeight="12580" xr2:uid="{00000000-000D-0000-FFFF-FFFF00000000}"/>
  </bookViews>
  <sheets>
    <sheet name="Ring 1" sheetId="4" r:id="rId1"/>
    <sheet name="Ring 2" sheetId="1" r:id="rId2"/>
    <sheet name="Vaardigheid" sheetId="2" r:id="rId3"/>
    <sheet name="SGW 1" sheetId="3" r:id="rId4"/>
    <sheet name="SGW 3" sheetId="5" r:id="rId5"/>
  </sheets>
  <definedNames>
    <definedName name="_xlnm._FilterDatabase" localSheetId="3" hidden="1">'SGW 1'!$A$6:$D$6</definedName>
    <definedName name="_xlnm._FilterDatabase" localSheetId="4" hidden="1">'SGW 3'!$A$6:$D$6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5" l="1"/>
  <c r="D19" i="5"/>
  <c r="D12" i="5"/>
  <c r="D25" i="5"/>
  <c r="D9" i="5"/>
  <c r="D28" i="5"/>
  <c r="D14" i="5"/>
  <c r="D27" i="5"/>
  <c r="D7" i="3"/>
  <c r="D9" i="3"/>
  <c r="D12" i="3"/>
  <c r="D13" i="3"/>
  <c r="D8" i="3"/>
  <c r="D24" i="5"/>
  <c r="D11" i="5"/>
  <c r="D11" i="3"/>
  <c r="D10" i="3"/>
  <c r="D14" i="3"/>
  <c r="D21" i="5"/>
  <c r="D16" i="5"/>
  <c r="D8" i="5"/>
  <c r="D30" i="5"/>
  <c r="D26" i="5"/>
  <c r="D10" i="5"/>
  <c r="D17" i="5"/>
  <c r="D13" i="5"/>
  <c r="D20" i="5"/>
  <c r="D15" i="5"/>
  <c r="D31" i="5"/>
  <c r="D7" i="5"/>
  <c r="D18" i="5"/>
  <c r="D29" i="5"/>
  <c r="D22" i="5"/>
</calcChain>
</file>

<file path=xl/sharedStrings.xml><?xml version="1.0" encoding="utf-8"?>
<sst xmlns="http://schemas.openxmlformats.org/spreadsheetml/2006/main" count="494" uniqueCount="153">
  <si>
    <t>Ring 1</t>
  </si>
  <si>
    <t>Ruiter</t>
  </si>
  <si>
    <t>Kl.</t>
  </si>
  <si>
    <t>Cat.</t>
  </si>
  <si>
    <t>P.nr.</t>
  </si>
  <si>
    <t>M</t>
  </si>
  <si>
    <t>1-po</t>
  </si>
  <si>
    <t>Kelly Zuidema</t>
  </si>
  <si>
    <t>Patser</t>
  </si>
  <si>
    <t>B</t>
  </si>
  <si>
    <t>nn1</t>
  </si>
  <si>
    <t>1-pa</t>
  </si>
  <si>
    <t>Hans Van den Broek</t>
  </si>
  <si>
    <t>Majic</t>
  </si>
  <si>
    <t>Ziggy</t>
  </si>
  <si>
    <t>Nathalie van Kuijck</t>
  </si>
  <si>
    <t>Fedor B</t>
  </si>
  <si>
    <t>Nancy Jongenelen</t>
  </si>
  <si>
    <t>Dick, Sam</t>
  </si>
  <si>
    <t>2-po</t>
  </si>
  <si>
    <t>Heleen Boschman</t>
  </si>
  <si>
    <t>Holly</t>
  </si>
  <si>
    <t>Merel Tielen (sel)</t>
  </si>
  <si>
    <t>Donnie</t>
  </si>
  <si>
    <t>L</t>
  </si>
  <si>
    <t>Richard van der Steeg</t>
  </si>
  <si>
    <t>Elia P</t>
  </si>
  <si>
    <t>Gemma Verlaan</t>
  </si>
  <si>
    <t>Inova</t>
  </si>
  <si>
    <t>Ton Wijnen</t>
  </si>
  <si>
    <t>Avistrona Akw</t>
  </si>
  <si>
    <t>Christ Van Dongen</t>
  </si>
  <si>
    <t>Fellend Santana</t>
  </si>
  <si>
    <t>Melissa Kluijtmans</t>
  </si>
  <si>
    <t>Ring 2</t>
  </si>
  <si>
    <t>Vaardigheid</t>
  </si>
  <si>
    <t>Ilse Steijvers</t>
  </si>
  <si>
    <t>Bo</t>
  </si>
  <si>
    <t>Showtime Pepper</t>
  </si>
  <si>
    <t>Kim Zuidema</t>
  </si>
  <si>
    <t>frisia’s sarah gold</t>
  </si>
  <si>
    <t>Valentijn H</t>
  </si>
  <si>
    <t>Eric Steijvers</t>
  </si>
  <si>
    <t>Tess, Bo</t>
  </si>
  <si>
    <t>Hans Hoens</t>
  </si>
  <si>
    <t>Zazou, Bently</t>
  </si>
  <si>
    <t>2-pa</t>
  </si>
  <si>
    <t>Peter Zeegers</t>
  </si>
  <si>
    <t>Canita</t>
  </si>
  <si>
    <t>Z</t>
  </si>
  <si>
    <t>Piet Peepers</t>
  </si>
  <si>
    <t>Furon</t>
  </si>
  <si>
    <t>Tess</t>
  </si>
  <si>
    <t>Marion Hanegraaf</t>
  </si>
  <si>
    <t>Silvester</t>
  </si>
  <si>
    <t>Wilma Meulendijk</t>
  </si>
  <si>
    <t>Floris</t>
  </si>
  <si>
    <t>Lion</t>
  </si>
  <si>
    <t>Joris Louwers</t>
  </si>
  <si>
    <t>NN1</t>
  </si>
  <si>
    <t>Milou Huisman</t>
  </si>
  <si>
    <t>thysje</t>
  </si>
  <si>
    <t>Wilco van Veluw</t>
  </si>
  <si>
    <t>nn1 nn2</t>
  </si>
  <si>
    <t>Anniek Schuiling</t>
  </si>
  <si>
    <t>Zowie</t>
  </si>
  <si>
    <t>Chantal Brugmans</t>
  </si>
  <si>
    <t>Ali, Skip, Sam, Lex</t>
  </si>
  <si>
    <t>Sjoerd Lenssen</t>
  </si>
  <si>
    <t>karin van Bussel</t>
  </si>
  <si>
    <t>nn1nn2</t>
  </si>
  <si>
    <t>Jos Corsten</t>
  </si>
  <si>
    <t>Eline Houterman</t>
  </si>
  <si>
    <t>Rene Schuiling</t>
  </si>
  <si>
    <t>dex flash</t>
  </si>
  <si>
    <t>Hellen Schmitz</t>
  </si>
  <si>
    <t>Ineke Schmitz</t>
  </si>
  <si>
    <t>Hatchikidee</t>
  </si>
  <si>
    <t>Maaike Wetering</t>
  </si>
  <si>
    <t>Dianne Legemaat</t>
  </si>
  <si>
    <t>nn1nn1nn1nn1</t>
  </si>
  <si>
    <t>Joop Gommers</t>
  </si>
  <si>
    <t>Garant</t>
  </si>
  <si>
    <t>Els Broekman</t>
  </si>
  <si>
    <t>Sluypenberg's Viënto</t>
  </si>
  <si>
    <t>Sophie Coolen</t>
  </si>
  <si>
    <t>Daniel Dekkers</t>
  </si>
  <si>
    <t>nn1nn1</t>
  </si>
  <si>
    <t>Anne Zaaijer</t>
  </si>
  <si>
    <t>Sam couwenberg</t>
  </si>
  <si>
    <t>Nathalie van kuijck</t>
  </si>
  <si>
    <t>Jan Loenen</t>
  </si>
  <si>
    <t>Kees, De Hoove's Rocky</t>
  </si>
  <si>
    <t>Joyce de Hoogh</t>
  </si>
  <si>
    <t>Dhr R Schuiling</t>
  </si>
  <si>
    <t>Naam</t>
  </si>
  <si>
    <t>1-Po L</t>
  </si>
  <si>
    <t>1-Pa Z</t>
  </si>
  <si>
    <t>2-Pa L</t>
  </si>
  <si>
    <t>Karin van Bussel</t>
  </si>
  <si>
    <t>Angeline Zuidema</t>
  </si>
  <si>
    <t>Sam Couwenberg</t>
  </si>
  <si>
    <t>Gabrielle vd Broek</t>
  </si>
  <si>
    <t>Arie Dibbits</t>
  </si>
  <si>
    <t>1-Po Z</t>
  </si>
  <si>
    <t>4-Po M</t>
  </si>
  <si>
    <t>4-Po Z</t>
  </si>
  <si>
    <t>1-Po M</t>
  </si>
  <si>
    <t>1-Pa M</t>
  </si>
  <si>
    <t>2-Po Z</t>
  </si>
  <si>
    <t>2-Pa Z</t>
  </si>
  <si>
    <t>2-Pa M</t>
  </si>
  <si>
    <t xml:space="preserve">BB </t>
  </si>
  <si>
    <t>Malou Sikking</t>
  </si>
  <si>
    <t>Angeline Steijvers</t>
  </si>
  <si>
    <t>Punten</t>
  </si>
  <si>
    <t>Percentage</t>
  </si>
  <si>
    <t>Peter Zeegers (Donna)</t>
  </si>
  <si>
    <t>Peter Zeegers (Canita)</t>
  </si>
  <si>
    <t>NG</t>
  </si>
  <si>
    <t>Jury: dhr. J. Boom</t>
  </si>
  <si>
    <t>Jury: dhr. J. Maas</t>
  </si>
  <si>
    <t>Hans Hoens (2e keer)</t>
  </si>
  <si>
    <t>Klasse B 1 span paard</t>
  </si>
  <si>
    <t>Rang</t>
  </si>
  <si>
    <t>Paard/Pony</t>
  </si>
  <si>
    <t>ptn.</t>
  </si>
  <si>
    <t>x</t>
  </si>
  <si>
    <t>Gwendolina Zondag - Bergers</t>
  </si>
  <si>
    <t>Klasse B 2 span pony</t>
  </si>
  <si>
    <t>Klasse B/L 1 span pony</t>
  </si>
  <si>
    <t>Klasse M 1 span paard</t>
  </si>
  <si>
    <t>Jury dhr. R. Schuilling</t>
  </si>
  <si>
    <t>Jury dhr. J. Maas</t>
  </si>
  <si>
    <t>Jury mw. H.L. de Koning</t>
  </si>
  <si>
    <t>Klasse L 1 span pony</t>
  </si>
  <si>
    <t>Strafpunten</t>
  </si>
  <si>
    <t>Tijd</t>
  </si>
  <si>
    <t>Strafpunten barrage</t>
  </si>
  <si>
    <t>Tijd barrage</t>
  </si>
  <si>
    <t>Angeline Zuidema - Raymakers</t>
  </si>
  <si>
    <t>Dis</t>
  </si>
  <si>
    <t>Klasse L 1 span paard</t>
  </si>
  <si>
    <t>Gabriëlle Van den Broek - Kitslaar</t>
  </si>
  <si>
    <t>Klasse L/M/Z 2 span pony</t>
  </si>
  <si>
    <t>Meneer Nielson, Madam Mikmak</t>
  </si>
  <si>
    <t>Klasse L 2 span paard</t>
  </si>
  <si>
    <t>Klasse M/Z 2 span paard</t>
  </si>
  <si>
    <t>Klasse M/Z 1 span paard</t>
  </si>
  <si>
    <t>Klasse M/Z 1 span pony</t>
  </si>
  <si>
    <t>Klasse L sulky</t>
  </si>
  <si>
    <t>Sterre</t>
  </si>
  <si>
    <t>s-po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</si>
</sst>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workbookViewId="0">
      <selection activeCell="J14" sqref="J14"/>
    </sheetView>
  </sheetViews>
  <sheetFormatPr baseColWidth="10" defaultColWidth="9.1640625" defaultRowHeight="14" x14ac:dyDescent="0.15"/>
  <cols>
    <col min="1" max="1" width="11" style="1" customWidth="1"/>
    <col min="2" max="2" width="29.1640625" style="1" bestFit="1" customWidth="1"/>
    <col min="3" max="3" width="16.1640625" style="2" bestFit="1" customWidth="1"/>
    <col min="4" max="4" width="5.83203125" style="3" customWidth="1"/>
    <col min="5" max="5" width="6.6640625" style="2" customWidth="1"/>
    <col min="6" max="16384" width="9.1640625" style="1"/>
  </cols>
  <sheetData>
    <row r="1" spans="1:7" x14ac:dyDescent="0.15">
      <c r="A1" s="8" t="s">
        <v>0</v>
      </c>
      <c r="C1" s="1"/>
      <c r="D1" s="2"/>
      <c r="E1" s="3"/>
    </row>
    <row r="2" spans="1:7" x14ac:dyDescent="0.15">
      <c r="A2" s="8" t="s">
        <v>133</v>
      </c>
      <c r="C2" s="1"/>
      <c r="D2" s="2"/>
      <c r="E2" s="3"/>
    </row>
    <row r="3" spans="1:7" x14ac:dyDescent="0.15">
      <c r="C3" s="1"/>
      <c r="D3" s="2"/>
      <c r="E3" s="3"/>
    </row>
    <row r="4" spans="1:7" x14ac:dyDescent="0.15">
      <c r="C4" s="1"/>
      <c r="D4" s="2"/>
      <c r="E4" s="3"/>
    </row>
    <row r="5" spans="1:7" x14ac:dyDescent="0.15">
      <c r="A5" s="1" t="s">
        <v>123</v>
      </c>
      <c r="C5" s="1"/>
      <c r="D5" s="2"/>
      <c r="E5" s="3"/>
    </row>
    <row r="6" spans="1:7" x14ac:dyDescent="0.15">
      <c r="C6" s="1"/>
      <c r="D6" s="2"/>
      <c r="E6" s="3"/>
    </row>
    <row r="7" spans="1:7" x14ac:dyDescent="0.15">
      <c r="A7" s="12" t="s">
        <v>124</v>
      </c>
      <c r="B7" s="12" t="s">
        <v>1</v>
      </c>
      <c r="C7" s="12" t="s">
        <v>125</v>
      </c>
      <c r="D7" s="4" t="s">
        <v>2</v>
      </c>
      <c r="E7" s="5" t="s">
        <v>3</v>
      </c>
      <c r="F7" s="4" t="s">
        <v>4</v>
      </c>
      <c r="G7" s="4" t="s">
        <v>126</v>
      </c>
    </row>
    <row r="8" spans="1:7" x14ac:dyDescent="0.15">
      <c r="A8" s="13">
        <v>1</v>
      </c>
      <c r="B8" s="13" t="s">
        <v>113</v>
      </c>
      <c r="C8" s="13" t="s">
        <v>10</v>
      </c>
      <c r="D8" s="14" t="s">
        <v>9</v>
      </c>
      <c r="E8" s="15" t="s">
        <v>11</v>
      </c>
      <c r="F8" s="14">
        <v>54</v>
      </c>
      <c r="G8" s="14">
        <v>203.5</v>
      </c>
    </row>
    <row r="9" spans="1:7" x14ac:dyDescent="0.15">
      <c r="C9" s="1"/>
      <c r="D9" s="2"/>
      <c r="E9" s="3"/>
      <c r="F9" s="2"/>
      <c r="G9" s="2"/>
    </row>
    <row r="10" spans="1:7" x14ac:dyDescent="0.15">
      <c r="A10" s="16">
        <v>2</v>
      </c>
      <c r="B10" s="16" t="s">
        <v>12</v>
      </c>
      <c r="C10" s="16" t="s">
        <v>13</v>
      </c>
      <c r="D10" s="6" t="s">
        <v>9</v>
      </c>
      <c r="E10" s="7" t="s">
        <v>11</v>
      </c>
      <c r="F10" s="6">
        <v>54</v>
      </c>
      <c r="G10" s="6">
        <v>185</v>
      </c>
    </row>
    <row r="11" spans="1:7" x14ac:dyDescent="0.15">
      <c r="A11" s="16" t="s">
        <v>127</v>
      </c>
      <c r="B11" s="16" t="s">
        <v>15</v>
      </c>
      <c r="C11" s="16" t="s">
        <v>10</v>
      </c>
      <c r="D11" s="6" t="s">
        <v>9</v>
      </c>
      <c r="E11" s="7" t="s">
        <v>11</v>
      </c>
      <c r="F11" s="6">
        <v>54</v>
      </c>
      <c r="G11" s="6" t="s">
        <v>119</v>
      </c>
    </row>
    <row r="12" spans="1:7" x14ac:dyDescent="0.15">
      <c r="A12" s="16"/>
      <c r="B12" s="16" t="s">
        <v>128</v>
      </c>
      <c r="C12" s="16" t="s">
        <v>16</v>
      </c>
      <c r="D12" s="6" t="s">
        <v>9</v>
      </c>
      <c r="E12" s="7" t="s">
        <v>11</v>
      </c>
      <c r="F12" s="6">
        <v>54</v>
      </c>
      <c r="G12" s="6" t="s">
        <v>119</v>
      </c>
    </row>
    <row r="13" spans="1:7" x14ac:dyDescent="0.15">
      <c r="C13" s="1"/>
      <c r="D13" s="2"/>
      <c r="E13" s="3"/>
      <c r="F13" s="2"/>
      <c r="G13" s="2"/>
    </row>
    <row r="14" spans="1:7" x14ac:dyDescent="0.15">
      <c r="A14" s="1" t="s">
        <v>129</v>
      </c>
      <c r="C14" s="1"/>
      <c r="D14" s="2"/>
      <c r="E14" s="3"/>
      <c r="F14" s="2"/>
      <c r="G14" s="2"/>
    </row>
    <row r="15" spans="1:7" x14ac:dyDescent="0.15">
      <c r="C15" s="1"/>
      <c r="D15" s="2"/>
      <c r="E15" s="3"/>
      <c r="F15" s="2"/>
      <c r="G15" s="2"/>
    </row>
    <row r="16" spans="1:7" x14ac:dyDescent="0.15">
      <c r="A16" s="12" t="s">
        <v>124</v>
      </c>
      <c r="B16" s="12" t="s">
        <v>1</v>
      </c>
      <c r="C16" s="12" t="s">
        <v>125</v>
      </c>
      <c r="D16" s="4" t="s">
        <v>2</v>
      </c>
      <c r="E16" s="5" t="s">
        <v>3</v>
      </c>
      <c r="F16" s="4" t="s">
        <v>4</v>
      </c>
      <c r="G16" s="4" t="s">
        <v>126</v>
      </c>
    </row>
    <row r="17" spans="1:7" x14ac:dyDescent="0.15">
      <c r="A17" s="16" t="s">
        <v>127</v>
      </c>
      <c r="B17" s="16" t="s">
        <v>17</v>
      </c>
      <c r="C17" s="16" t="s">
        <v>18</v>
      </c>
      <c r="D17" s="6" t="s">
        <v>9</v>
      </c>
      <c r="E17" s="7" t="s">
        <v>19</v>
      </c>
      <c r="F17" s="6">
        <v>54</v>
      </c>
      <c r="G17" s="6" t="s">
        <v>119</v>
      </c>
    </row>
    <row r="18" spans="1:7" x14ac:dyDescent="0.15">
      <c r="C18" s="1"/>
      <c r="D18" s="2"/>
      <c r="E18" s="3"/>
      <c r="F18" s="2"/>
      <c r="G18" s="2"/>
    </row>
    <row r="19" spans="1:7" x14ac:dyDescent="0.15">
      <c r="A19" s="1" t="s">
        <v>130</v>
      </c>
      <c r="C19" s="1"/>
      <c r="D19" s="2"/>
      <c r="E19" s="3"/>
      <c r="F19" s="2"/>
      <c r="G19" s="2"/>
    </row>
    <row r="20" spans="1:7" x14ac:dyDescent="0.15">
      <c r="C20" s="1"/>
      <c r="D20" s="2"/>
      <c r="E20" s="3"/>
      <c r="F20" s="2"/>
      <c r="G20" s="2"/>
    </row>
    <row r="21" spans="1:7" x14ac:dyDescent="0.15">
      <c r="A21" s="12" t="s">
        <v>124</v>
      </c>
      <c r="B21" s="12" t="s">
        <v>1</v>
      </c>
      <c r="C21" s="12" t="s">
        <v>125</v>
      </c>
      <c r="D21" s="4" t="s">
        <v>2</v>
      </c>
      <c r="E21" s="5" t="s">
        <v>3</v>
      </c>
      <c r="F21" s="4" t="s">
        <v>4</v>
      </c>
      <c r="G21" s="4" t="s">
        <v>126</v>
      </c>
    </row>
    <row r="22" spans="1:7" x14ac:dyDescent="0.15">
      <c r="A22" s="13">
        <v>1</v>
      </c>
      <c r="B22" s="13" t="s">
        <v>20</v>
      </c>
      <c r="C22" s="13" t="s">
        <v>21</v>
      </c>
      <c r="D22" s="14" t="s">
        <v>9</v>
      </c>
      <c r="E22" s="15" t="s">
        <v>6</v>
      </c>
      <c r="F22" s="14">
        <v>54</v>
      </c>
      <c r="G22" s="14">
        <v>189.5</v>
      </c>
    </row>
    <row r="23" spans="1:7" x14ac:dyDescent="0.15">
      <c r="C23" s="1"/>
      <c r="D23" s="2"/>
      <c r="E23" s="3"/>
      <c r="F23" s="2"/>
      <c r="G23" s="2"/>
    </row>
    <row r="24" spans="1:7" x14ac:dyDescent="0.15">
      <c r="A24" s="16">
        <v>2</v>
      </c>
      <c r="B24" s="16" t="s">
        <v>33</v>
      </c>
      <c r="C24" s="16" t="s">
        <v>10</v>
      </c>
      <c r="D24" s="6" t="s">
        <v>9</v>
      </c>
      <c r="E24" s="7" t="s">
        <v>6</v>
      </c>
      <c r="F24" s="6">
        <v>54</v>
      </c>
      <c r="G24" s="6">
        <v>186.5</v>
      </c>
    </row>
    <row r="25" spans="1:7" x14ac:dyDescent="0.15">
      <c r="A25" s="16">
        <v>3</v>
      </c>
      <c r="B25" s="16" t="s">
        <v>31</v>
      </c>
      <c r="C25" s="16" t="s">
        <v>32</v>
      </c>
      <c r="D25" s="6" t="s">
        <v>9</v>
      </c>
      <c r="E25" s="7" t="s">
        <v>6</v>
      </c>
      <c r="F25" s="6">
        <v>54</v>
      </c>
      <c r="G25" s="6">
        <v>181</v>
      </c>
    </row>
    <row r="26" spans="1:7" x14ac:dyDescent="0.15">
      <c r="A26" s="16">
        <v>4</v>
      </c>
      <c r="B26" s="16" t="s">
        <v>7</v>
      </c>
      <c r="C26" s="16" t="s">
        <v>8</v>
      </c>
      <c r="D26" s="6" t="s">
        <v>9</v>
      </c>
      <c r="E26" s="7" t="s">
        <v>6</v>
      </c>
      <c r="F26" s="6">
        <v>54</v>
      </c>
      <c r="G26" s="6">
        <v>179.5</v>
      </c>
    </row>
    <row r="27" spans="1:7" x14ac:dyDescent="0.15">
      <c r="A27" s="16" t="s">
        <v>127</v>
      </c>
      <c r="B27" s="16" t="s">
        <v>22</v>
      </c>
      <c r="C27" s="16" t="s">
        <v>23</v>
      </c>
      <c r="D27" s="6" t="s">
        <v>24</v>
      </c>
      <c r="E27" s="7" t="s">
        <v>6</v>
      </c>
      <c r="F27" s="6">
        <v>56</v>
      </c>
      <c r="G27" s="6" t="s">
        <v>119</v>
      </c>
    </row>
    <row r="28" spans="1:7" x14ac:dyDescent="0.15">
      <c r="C28" s="1"/>
      <c r="D28" s="2"/>
      <c r="E28" s="3"/>
      <c r="F28" s="2"/>
      <c r="G28" s="2"/>
    </row>
    <row r="29" spans="1:7" x14ac:dyDescent="0.15">
      <c r="A29" s="1" t="s">
        <v>131</v>
      </c>
      <c r="C29" s="1"/>
      <c r="D29" s="2"/>
      <c r="E29" s="3"/>
      <c r="F29" s="2"/>
      <c r="G29" s="2"/>
    </row>
    <row r="30" spans="1:7" x14ac:dyDescent="0.15">
      <c r="C30" s="1"/>
      <c r="D30" s="2"/>
      <c r="E30" s="3"/>
      <c r="F30" s="2"/>
      <c r="G30" s="2"/>
    </row>
    <row r="31" spans="1:7" x14ac:dyDescent="0.15">
      <c r="A31" s="12" t="s">
        <v>124</v>
      </c>
      <c r="B31" s="12" t="s">
        <v>1</v>
      </c>
      <c r="C31" s="12" t="s">
        <v>125</v>
      </c>
      <c r="D31" s="4" t="s">
        <v>2</v>
      </c>
      <c r="E31" s="5" t="s">
        <v>3</v>
      </c>
      <c r="F31" s="4" t="s">
        <v>4</v>
      </c>
      <c r="G31" s="4" t="s">
        <v>126</v>
      </c>
    </row>
    <row r="32" spans="1:7" x14ac:dyDescent="0.15">
      <c r="A32" s="13">
        <v>1</v>
      </c>
      <c r="B32" s="13" t="s">
        <v>29</v>
      </c>
      <c r="C32" s="13" t="s">
        <v>30</v>
      </c>
      <c r="D32" s="14" t="s">
        <v>5</v>
      </c>
      <c r="E32" s="15" t="s">
        <v>11</v>
      </c>
      <c r="F32" s="14">
        <v>58</v>
      </c>
      <c r="G32" s="14">
        <v>203</v>
      </c>
    </row>
    <row r="33" spans="1:7" x14ac:dyDescent="0.15">
      <c r="C33" s="1"/>
      <c r="D33" s="2"/>
      <c r="E33" s="3"/>
      <c r="F33" s="2"/>
      <c r="G33" s="2"/>
    </row>
    <row r="34" spans="1:7" x14ac:dyDescent="0.15">
      <c r="A34" s="16">
        <v>2</v>
      </c>
      <c r="B34" s="16" t="s">
        <v>25</v>
      </c>
      <c r="C34" s="16" t="s">
        <v>26</v>
      </c>
      <c r="D34" s="6" t="s">
        <v>5</v>
      </c>
      <c r="E34" s="7" t="s">
        <v>11</v>
      </c>
      <c r="F34" s="6">
        <v>58</v>
      </c>
      <c r="G34" s="6">
        <v>184</v>
      </c>
    </row>
    <row r="35" spans="1:7" x14ac:dyDescent="0.15">
      <c r="A35" s="16" t="s">
        <v>127</v>
      </c>
      <c r="B35" s="16" t="s">
        <v>27</v>
      </c>
      <c r="C35" s="16" t="s">
        <v>28</v>
      </c>
      <c r="D35" s="6" t="s">
        <v>5</v>
      </c>
      <c r="E35" s="7" t="s">
        <v>11</v>
      </c>
      <c r="F35" s="6">
        <v>58</v>
      </c>
      <c r="G35" s="6" t="s">
        <v>119</v>
      </c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C70" s="1"/>
      <c r="D70" s="1"/>
      <c r="E70" s="1"/>
    </row>
    <row r="71" spans="3:5" x14ac:dyDescent="0.15">
      <c r="C71" s="1"/>
      <c r="D71" s="1"/>
      <c r="E71" s="1"/>
    </row>
    <row r="72" spans="3:5" x14ac:dyDescent="0.15">
      <c r="C72" s="1"/>
      <c r="D72" s="1"/>
      <c r="E72" s="1"/>
    </row>
    <row r="73" spans="3:5" x14ac:dyDescent="0.15">
      <c r="C73" s="1"/>
      <c r="D73" s="1"/>
      <c r="E73" s="1"/>
    </row>
    <row r="74" spans="3:5" x14ac:dyDescent="0.15">
      <c r="C74" s="1"/>
      <c r="D74" s="1"/>
      <c r="E74" s="1"/>
    </row>
    <row r="75" spans="3:5" x14ac:dyDescent="0.15">
      <c r="C75" s="1"/>
      <c r="D75" s="1"/>
      <c r="E75" s="1"/>
    </row>
    <row r="76" spans="3:5" x14ac:dyDescent="0.15">
      <c r="C76" s="1"/>
      <c r="D76" s="1"/>
      <c r="E76" s="1"/>
    </row>
    <row r="77" spans="3:5" x14ac:dyDescent="0.15">
      <c r="C77" s="1"/>
      <c r="D77" s="1"/>
      <c r="E77" s="1"/>
    </row>
    <row r="78" spans="3:5" x14ac:dyDescent="0.15">
      <c r="C78" s="1"/>
      <c r="D78" s="1"/>
      <c r="E78" s="1"/>
    </row>
    <row r="79" spans="3:5" x14ac:dyDescent="0.15">
      <c r="C79" s="1"/>
      <c r="D79" s="1"/>
      <c r="E79" s="1"/>
    </row>
    <row r="80" spans="3:5" x14ac:dyDescent="0.15">
      <c r="C80" s="1"/>
      <c r="D80" s="1"/>
      <c r="E80" s="1"/>
    </row>
    <row r="81" spans="3:5" x14ac:dyDescent="0.15">
      <c r="C81" s="1"/>
      <c r="D81" s="1"/>
      <c r="E81" s="1"/>
    </row>
    <row r="82" spans="3:5" x14ac:dyDescent="0.15">
      <c r="C82" s="1"/>
      <c r="D82" s="1"/>
      <c r="E82" s="1"/>
    </row>
    <row r="83" spans="3:5" x14ac:dyDescent="0.15">
      <c r="C83" s="1"/>
      <c r="D83" s="1"/>
      <c r="E83" s="1"/>
    </row>
    <row r="84" spans="3:5" x14ac:dyDescent="0.15">
      <c r="C84" s="1"/>
      <c r="D84" s="1"/>
      <c r="E84" s="1"/>
    </row>
    <row r="85" spans="3:5" x14ac:dyDescent="0.15">
      <c r="C85" s="1"/>
      <c r="D85" s="1"/>
      <c r="E85" s="1"/>
    </row>
    <row r="86" spans="3:5" x14ac:dyDescent="0.15">
      <c r="C86" s="1"/>
      <c r="D86" s="1"/>
      <c r="E86" s="1"/>
    </row>
    <row r="87" spans="3:5" x14ac:dyDescent="0.15">
      <c r="C87" s="1"/>
      <c r="D87" s="1"/>
      <c r="E87" s="1"/>
    </row>
    <row r="88" spans="3:5" x14ac:dyDescent="0.15">
      <c r="C88" s="1"/>
      <c r="D88" s="1"/>
      <c r="E88" s="1"/>
    </row>
    <row r="89" spans="3:5" x14ac:dyDescent="0.15">
      <c r="C89" s="1"/>
      <c r="D89" s="1"/>
      <c r="E89" s="1"/>
    </row>
    <row r="90" spans="3:5" x14ac:dyDescent="0.15">
      <c r="C90" s="1"/>
      <c r="D90" s="1"/>
      <c r="E90" s="1"/>
    </row>
    <row r="91" spans="3:5" x14ac:dyDescent="0.15">
      <c r="C91" s="1"/>
      <c r="D91" s="1"/>
      <c r="E91" s="1"/>
    </row>
    <row r="92" spans="3:5" x14ac:dyDescent="0.15">
      <c r="C92" s="1"/>
      <c r="D92" s="1"/>
      <c r="E92" s="1"/>
    </row>
    <row r="93" spans="3:5" x14ac:dyDescent="0.15">
      <c r="C93" s="1"/>
      <c r="D93" s="1"/>
      <c r="E93" s="1"/>
    </row>
    <row r="94" spans="3:5" x14ac:dyDescent="0.15">
      <c r="C94" s="1"/>
      <c r="D94" s="1"/>
      <c r="E94" s="1"/>
    </row>
    <row r="95" spans="3:5" x14ac:dyDescent="0.15">
      <c r="C95" s="1"/>
      <c r="D95" s="1"/>
      <c r="E95" s="1"/>
    </row>
    <row r="96" spans="3:5" x14ac:dyDescent="0.15">
      <c r="C96" s="1"/>
      <c r="D96" s="1"/>
      <c r="E96" s="1"/>
    </row>
    <row r="97" spans="3:5" x14ac:dyDescent="0.15">
      <c r="C97" s="1"/>
      <c r="D97" s="1"/>
      <c r="E97" s="1"/>
    </row>
    <row r="98" spans="3:5" x14ac:dyDescent="0.15">
      <c r="C98" s="1"/>
      <c r="D98" s="1"/>
      <c r="E98" s="1"/>
    </row>
    <row r="99" spans="3:5" x14ac:dyDescent="0.15">
      <c r="C99" s="1"/>
      <c r="D99" s="1"/>
      <c r="E99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7"/>
  <sheetViews>
    <sheetView topLeftCell="A7" workbookViewId="0">
      <selection activeCell="A9" sqref="A9"/>
    </sheetView>
  </sheetViews>
  <sheetFormatPr baseColWidth="10" defaultColWidth="8.83203125" defaultRowHeight="15" x14ac:dyDescent="0.2"/>
  <cols>
    <col min="2" max="2" width="24.1640625" bestFit="1" customWidth="1"/>
    <col min="3" max="3" width="16.1640625" bestFit="1" customWidth="1"/>
    <col min="4" max="4" width="7.1640625" customWidth="1"/>
    <col min="5" max="5" width="7" customWidth="1"/>
  </cols>
  <sheetData>
    <row r="3" spans="1:7" s="1" customFormat="1" ht="14" x14ac:dyDescent="0.15">
      <c r="A3" s="8" t="s">
        <v>34</v>
      </c>
      <c r="C3" s="2"/>
      <c r="D3" s="3"/>
      <c r="E3" s="2"/>
    </row>
    <row r="4" spans="1:7" s="1" customFormat="1" ht="14" x14ac:dyDescent="0.15">
      <c r="A4" s="8"/>
      <c r="C4" s="2"/>
      <c r="D4" s="3"/>
      <c r="E4" s="2"/>
    </row>
    <row r="5" spans="1:7" s="1" customFormat="1" ht="14" x14ac:dyDescent="0.15">
      <c r="A5" s="8" t="s">
        <v>94</v>
      </c>
      <c r="C5" s="2"/>
      <c r="D5" s="3"/>
      <c r="E5" s="2"/>
    </row>
    <row r="6" spans="1:7" s="1" customFormat="1" ht="14" x14ac:dyDescent="0.15">
      <c r="A6" s="8"/>
      <c r="C6" s="2"/>
      <c r="D6" s="3"/>
      <c r="E6" s="2"/>
    </row>
    <row r="7" spans="1:7" s="1" customFormat="1" ht="14" x14ac:dyDescent="0.15">
      <c r="A7" s="8" t="s">
        <v>34</v>
      </c>
      <c r="D7" s="2"/>
      <c r="E7" s="3"/>
    </row>
    <row r="8" spans="1:7" s="1" customFormat="1" ht="14" x14ac:dyDescent="0.15">
      <c r="A8" s="8" t="s">
        <v>132</v>
      </c>
      <c r="D8" s="2"/>
      <c r="E8" s="3"/>
    </row>
    <row r="9" spans="1:7" s="1" customFormat="1" ht="14" x14ac:dyDescent="0.15">
      <c r="A9" s="8"/>
      <c r="D9" s="2"/>
      <c r="E9" s="3"/>
    </row>
    <row r="10" spans="1:7" s="1" customFormat="1" ht="14" x14ac:dyDescent="0.15">
      <c r="D10" s="2"/>
      <c r="E10" s="3"/>
    </row>
    <row r="11" spans="1:7" s="1" customFormat="1" ht="14" x14ac:dyDescent="0.15">
      <c r="A11" s="1" t="s">
        <v>130</v>
      </c>
      <c r="D11" s="2"/>
      <c r="E11" s="3"/>
    </row>
    <row r="12" spans="1:7" s="1" customFormat="1" ht="14" x14ac:dyDescent="0.15">
      <c r="D12" s="2"/>
      <c r="E12" s="3"/>
    </row>
    <row r="13" spans="1:7" s="1" customFormat="1" ht="14" x14ac:dyDescent="0.15">
      <c r="A13" s="12" t="s">
        <v>124</v>
      </c>
      <c r="B13" s="12" t="s">
        <v>1</v>
      </c>
      <c r="C13" s="12" t="s">
        <v>125</v>
      </c>
      <c r="D13" s="4" t="s">
        <v>2</v>
      </c>
      <c r="E13" s="5" t="s">
        <v>3</v>
      </c>
      <c r="F13" s="4" t="s">
        <v>4</v>
      </c>
      <c r="G13" s="4" t="s">
        <v>126</v>
      </c>
    </row>
    <row r="14" spans="1:7" s="1" customFormat="1" ht="14" x14ac:dyDescent="0.15">
      <c r="A14" s="13">
        <v>1</v>
      </c>
      <c r="B14" s="13" t="s">
        <v>33</v>
      </c>
      <c r="C14" s="13" t="s">
        <v>10</v>
      </c>
      <c r="D14" s="14" t="s">
        <v>9</v>
      </c>
      <c r="E14" s="15" t="s">
        <v>6</v>
      </c>
      <c r="F14" s="14">
        <v>55</v>
      </c>
      <c r="G14" s="14">
        <v>197.5</v>
      </c>
    </row>
    <row r="15" spans="1:7" s="1" customFormat="1" ht="14" x14ac:dyDescent="0.15">
      <c r="D15" s="2"/>
      <c r="E15" s="3"/>
      <c r="F15" s="2"/>
      <c r="G15" s="2"/>
    </row>
    <row r="16" spans="1:7" s="1" customFormat="1" ht="14" x14ac:dyDescent="0.15">
      <c r="A16" s="16">
        <v>2</v>
      </c>
      <c r="B16" s="16" t="s">
        <v>31</v>
      </c>
      <c r="C16" s="16" t="s">
        <v>32</v>
      </c>
      <c r="D16" s="6" t="s">
        <v>9</v>
      </c>
      <c r="E16" s="7" t="s">
        <v>6</v>
      </c>
      <c r="F16" s="6">
        <v>55</v>
      </c>
      <c r="G16" s="6">
        <v>182.5</v>
      </c>
    </row>
    <row r="17" spans="1:7" s="1" customFormat="1" ht="14" x14ac:dyDescent="0.15">
      <c r="A17" s="16">
        <v>3</v>
      </c>
      <c r="B17" s="16" t="s">
        <v>20</v>
      </c>
      <c r="C17" s="16" t="s">
        <v>21</v>
      </c>
      <c r="D17" s="6" t="s">
        <v>9</v>
      </c>
      <c r="E17" s="7" t="s">
        <v>6</v>
      </c>
      <c r="F17" s="6">
        <v>55</v>
      </c>
      <c r="G17" s="6">
        <v>166.5</v>
      </c>
    </row>
    <row r="18" spans="1:7" s="1" customFormat="1" ht="14" x14ac:dyDescent="0.15">
      <c r="A18" s="16" t="s">
        <v>127</v>
      </c>
      <c r="B18" s="16" t="s">
        <v>22</v>
      </c>
      <c r="C18" s="16" t="s">
        <v>23</v>
      </c>
      <c r="D18" s="6" t="s">
        <v>24</v>
      </c>
      <c r="E18" s="7" t="s">
        <v>6</v>
      </c>
      <c r="F18" s="6">
        <v>57</v>
      </c>
      <c r="G18" s="6" t="s">
        <v>119</v>
      </c>
    </row>
    <row r="19" spans="1:7" s="1" customFormat="1" ht="14" x14ac:dyDescent="0.15">
      <c r="D19" s="2"/>
      <c r="E19" s="3"/>
      <c r="F19" s="2"/>
      <c r="G19" s="2"/>
    </row>
    <row r="20" spans="1:7" s="1" customFormat="1" ht="14" x14ac:dyDescent="0.15">
      <c r="A20" s="1" t="s">
        <v>131</v>
      </c>
      <c r="D20" s="2"/>
      <c r="E20" s="3"/>
      <c r="F20" s="2"/>
      <c r="G20" s="2"/>
    </row>
    <row r="21" spans="1:7" s="1" customFormat="1" ht="14" x14ac:dyDescent="0.15">
      <c r="D21" s="2"/>
      <c r="E21" s="3"/>
      <c r="F21" s="2"/>
      <c r="G21" s="2"/>
    </row>
    <row r="22" spans="1:7" s="1" customFormat="1" ht="14" x14ac:dyDescent="0.15">
      <c r="A22" s="12" t="s">
        <v>124</v>
      </c>
      <c r="B22" s="12" t="s">
        <v>1</v>
      </c>
      <c r="C22" s="12" t="s">
        <v>125</v>
      </c>
      <c r="D22" s="4" t="s">
        <v>2</v>
      </c>
      <c r="E22" s="5" t="s">
        <v>3</v>
      </c>
      <c r="F22" s="4" t="s">
        <v>4</v>
      </c>
      <c r="G22" s="4" t="s">
        <v>126</v>
      </c>
    </row>
    <row r="23" spans="1:7" s="1" customFormat="1" ht="14" x14ac:dyDescent="0.15">
      <c r="A23" s="13">
        <v>1</v>
      </c>
      <c r="B23" s="13" t="s">
        <v>25</v>
      </c>
      <c r="C23" s="13" t="s">
        <v>26</v>
      </c>
      <c r="D23" s="14" t="s">
        <v>5</v>
      </c>
      <c r="E23" s="15" t="s">
        <v>11</v>
      </c>
      <c r="F23" s="14">
        <v>59</v>
      </c>
      <c r="G23" s="14">
        <v>199.5</v>
      </c>
    </row>
    <row r="24" spans="1:7" s="1" customFormat="1" ht="14" x14ac:dyDescent="0.15">
      <c r="D24" s="2"/>
      <c r="E24" s="3"/>
      <c r="F24" s="2"/>
      <c r="G24" s="2"/>
    </row>
    <row r="25" spans="1:7" x14ac:dyDescent="0.2">
      <c r="A25" s="16">
        <v>2</v>
      </c>
      <c r="B25" s="16" t="s">
        <v>29</v>
      </c>
      <c r="C25" s="16" t="s">
        <v>30</v>
      </c>
      <c r="D25" s="6" t="s">
        <v>5</v>
      </c>
      <c r="E25" s="7" t="s">
        <v>11</v>
      </c>
      <c r="F25" s="6">
        <v>59</v>
      </c>
      <c r="G25" s="6">
        <v>191</v>
      </c>
    </row>
    <row r="26" spans="1:7" x14ac:dyDescent="0.2">
      <c r="A26" s="16" t="s">
        <v>127</v>
      </c>
      <c r="B26" s="16" t="s">
        <v>27</v>
      </c>
      <c r="C26" s="16" t="s">
        <v>28</v>
      </c>
      <c r="D26" s="6" t="s">
        <v>5</v>
      </c>
      <c r="E26" s="7" t="s">
        <v>11</v>
      </c>
      <c r="F26" s="6">
        <v>59</v>
      </c>
      <c r="G26" s="6" t="s">
        <v>119</v>
      </c>
    </row>
    <row r="27" spans="1:7" x14ac:dyDescent="0.2">
      <c r="A27" s="1"/>
      <c r="B27" s="1"/>
      <c r="C27" s="1"/>
      <c r="D27" s="2"/>
      <c r="E27" s="3"/>
      <c r="F27" s="1"/>
      <c r="G2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0"/>
  <sheetViews>
    <sheetView workbookViewId="0">
      <selection activeCell="L17" sqref="L17"/>
    </sheetView>
  </sheetViews>
  <sheetFormatPr baseColWidth="10" defaultColWidth="9.1640625" defaultRowHeight="14" x14ac:dyDescent="0.15"/>
  <cols>
    <col min="1" max="1" width="7.5" style="1" customWidth="1"/>
    <col min="2" max="2" width="36.1640625" style="1" bestFit="1" customWidth="1"/>
    <col min="3" max="3" width="30.6640625" style="1" customWidth="1"/>
    <col min="4" max="4" width="7.5" style="2" customWidth="1"/>
    <col min="5" max="5" width="7.5" style="3" customWidth="1"/>
    <col min="6" max="6" width="13.1640625" style="1" bestFit="1" customWidth="1"/>
    <col min="7" max="7" width="7.5" style="1" customWidth="1"/>
    <col min="8" max="8" width="21.83203125" style="1" bestFit="1" customWidth="1"/>
    <col min="9" max="9" width="13.5" style="1" bestFit="1" customWidth="1"/>
    <col min="10" max="16384" width="9.1640625" style="1"/>
  </cols>
  <sheetData>
    <row r="1" spans="1:9" x14ac:dyDescent="0.15">
      <c r="A1" s="8" t="s">
        <v>35</v>
      </c>
    </row>
    <row r="3" spans="1:9" x14ac:dyDescent="0.15">
      <c r="A3" s="1" t="s">
        <v>134</v>
      </c>
    </row>
    <row r="5" spans="1:9" x14ac:dyDescent="0.15">
      <c r="A5" s="1" t="s">
        <v>135</v>
      </c>
    </row>
    <row r="7" spans="1:9" x14ac:dyDescent="0.15">
      <c r="A7" s="12" t="s">
        <v>124</v>
      </c>
      <c r="B7" s="12" t="s">
        <v>1</v>
      </c>
      <c r="C7" s="12" t="s">
        <v>125</v>
      </c>
      <c r="D7" s="4" t="s">
        <v>2</v>
      </c>
      <c r="E7" s="5" t="s">
        <v>3</v>
      </c>
      <c r="F7" s="4" t="s">
        <v>136</v>
      </c>
      <c r="G7" s="4" t="s">
        <v>137</v>
      </c>
      <c r="H7" s="4" t="s">
        <v>138</v>
      </c>
      <c r="I7" s="4" t="s">
        <v>139</v>
      </c>
    </row>
    <row r="8" spans="1:9" s="18" customFormat="1" x14ac:dyDescent="0.15">
      <c r="A8" s="13">
        <v>1</v>
      </c>
      <c r="B8" s="13" t="s">
        <v>58</v>
      </c>
      <c r="C8" s="13" t="s">
        <v>59</v>
      </c>
      <c r="D8" s="14" t="s">
        <v>24</v>
      </c>
      <c r="E8" s="15" t="s">
        <v>6</v>
      </c>
      <c r="F8" s="14">
        <v>0</v>
      </c>
      <c r="G8" s="14">
        <v>113.32</v>
      </c>
      <c r="H8" s="14">
        <v>3</v>
      </c>
      <c r="I8" s="17">
        <v>56.7</v>
      </c>
    </row>
    <row r="9" spans="1:9" s="18" customFormat="1" x14ac:dyDescent="0.15">
      <c r="A9" s="13">
        <v>2</v>
      </c>
      <c r="B9" s="13" t="s">
        <v>140</v>
      </c>
      <c r="C9" s="13" t="s">
        <v>38</v>
      </c>
      <c r="D9" s="14" t="s">
        <v>24</v>
      </c>
      <c r="E9" s="15" t="s">
        <v>6</v>
      </c>
      <c r="F9" s="14">
        <v>0</v>
      </c>
      <c r="G9" s="14">
        <v>143.12</v>
      </c>
      <c r="H9" s="14" t="s">
        <v>141</v>
      </c>
      <c r="I9" s="14"/>
    </row>
    <row r="10" spans="1:9" x14ac:dyDescent="0.15">
      <c r="F10" s="2"/>
      <c r="G10" s="2"/>
      <c r="H10" s="2"/>
      <c r="I10" s="2"/>
    </row>
    <row r="11" spans="1:9" x14ac:dyDescent="0.15">
      <c r="A11" s="16">
        <v>3</v>
      </c>
      <c r="B11" s="16" t="s">
        <v>36</v>
      </c>
      <c r="C11" s="16" t="s">
        <v>37</v>
      </c>
      <c r="D11" s="6" t="s">
        <v>24</v>
      </c>
      <c r="E11" s="7" t="s">
        <v>6</v>
      </c>
      <c r="F11" s="6">
        <v>0.5</v>
      </c>
      <c r="G11" s="6">
        <v>149</v>
      </c>
      <c r="H11" s="6"/>
      <c r="I11" s="6"/>
    </row>
    <row r="12" spans="1:9" x14ac:dyDescent="0.15">
      <c r="A12" s="16">
        <v>4</v>
      </c>
      <c r="B12" s="16" t="s">
        <v>68</v>
      </c>
      <c r="C12" s="16" t="s">
        <v>10</v>
      </c>
      <c r="D12" s="6" t="s">
        <v>24</v>
      </c>
      <c r="E12" s="7" t="s">
        <v>6</v>
      </c>
      <c r="F12" s="6">
        <v>3</v>
      </c>
      <c r="G12" s="6">
        <v>156.19999999999999</v>
      </c>
      <c r="H12" s="6"/>
      <c r="I12" s="6"/>
    </row>
    <row r="13" spans="1:9" x14ac:dyDescent="0.15">
      <c r="A13" s="16">
        <v>5</v>
      </c>
      <c r="B13" s="16" t="s">
        <v>31</v>
      </c>
      <c r="C13" s="16" t="s">
        <v>32</v>
      </c>
      <c r="D13" s="6" t="s">
        <v>24</v>
      </c>
      <c r="E13" s="7" t="s">
        <v>6</v>
      </c>
      <c r="F13" s="6">
        <v>4</v>
      </c>
      <c r="G13" s="6">
        <v>155.33000000000001</v>
      </c>
      <c r="H13" s="6"/>
      <c r="I13" s="6"/>
    </row>
    <row r="14" spans="1:9" x14ac:dyDescent="0.15">
      <c r="A14" s="16">
        <v>6</v>
      </c>
      <c r="B14" s="16" t="s">
        <v>39</v>
      </c>
      <c r="C14" s="16" t="s">
        <v>40</v>
      </c>
      <c r="D14" s="6" t="s">
        <v>24</v>
      </c>
      <c r="E14" s="7" t="s">
        <v>6</v>
      </c>
      <c r="F14" s="6">
        <v>6.5</v>
      </c>
      <c r="G14" s="6">
        <v>149</v>
      </c>
      <c r="H14" s="6"/>
      <c r="I14" s="6"/>
    </row>
    <row r="15" spans="1:9" x14ac:dyDescent="0.15">
      <c r="A15" s="16">
        <v>7</v>
      </c>
      <c r="B15" s="16" t="s">
        <v>33</v>
      </c>
      <c r="C15" s="16" t="s">
        <v>10</v>
      </c>
      <c r="D15" s="6" t="s">
        <v>24</v>
      </c>
      <c r="E15" s="7" t="s">
        <v>6</v>
      </c>
      <c r="F15" s="6">
        <v>7.5</v>
      </c>
      <c r="G15" s="6">
        <v>162.94999999999999</v>
      </c>
      <c r="H15" s="6"/>
      <c r="I15" s="6"/>
    </row>
    <row r="16" spans="1:9" x14ac:dyDescent="0.15">
      <c r="A16" s="16">
        <v>8</v>
      </c>
      <c r="B16" s="16" t="s">
        <v>7</v>
      </c>
      <c r="C16" s="16" t="s">
        <v>8</v>
      </c>
      <c r="D16" s="6" t="s">
        <v>24</v>
      </c>
      <c r="E16" s="7" t="s">
        <v>6</v>
      </c>
      <c r="F16" s="6">
        <v>18.5</v>
      </c>
      <c r="G16" s="6">
        <v>160.5</v>
      </c>
      <c r="H16" s="6"/>
      <c r="I16" s="6"/>
    </row>
    <row r="17" spans="1:9" x14ac:dyDescent="0.15">
      <c r="F17" s="2"/>
      <c r="G17" s="2"/>
      <c r="H17" s="2"/>
      <c r="I17" s="2"/>
    </row>
    <row r="18" spans="1:9" x14ac:dyDescent="0.15">
      <c r="A18" s="1" t="s">
        <v>142</v>
      </c>
      <c r="F18" s="2"/>
      <c r="G18" s="2"/>
      <c r="H18" s="2"/>
      <c r="I18" s="2"/>
    </row>
    <row r="19" spans="1:9" x14ac:dyDescent="0.15">
      <c r="F19" s="2"/>
      <c r="G19" s="2"/>
      <c r="H19" s="2"/>
      <c r="I19" s="2"/>
    </row>
    <row r="20" spans="1:9" x14ac:dyDescent="0.15">
      <c r="A20" s="12" t="s">
        <v>124</v>
      </c>
      <c r="B20" s="12" t="s">
        <v>1</v>
      </c>
      <c r="C20" s="12" t="s">
        <v>125</v>
      </c>
      <c r="D20" s="4" t="s">
        <v>2</v>
      </c>
      <c r="E20" s="5" t="s">
        <v>3</v>
      </c>
      <c r="F20" s="4" t="s">
        <v>136</v>
      </c>
      <c r="G20" s="4" t="s">
        <v>137</v>
      </c>
      <c r="H20" s="4" t="s">
        <v>138</v>
      </c>
      <c r="I20" s="4" t="s">
        <v>139</v>
      </c>
    </row>
    <row r="21" spans="1:9" s="18" customFormat="1" x14ac:dyDescent="0.15">
      <c r="A21" s="13">
        <v>1</v>
      </c>
      <c r="B21" s="13" t="s">
        <v>143</v>
      </c>
      <c r="C21" s="13" t="s">
        <v>41</v>
      </c>
      <c r="D21" s="14" t="s">
        <v>24</v>
      </c>
      <c r="E21" s="15" t="s">
        <v>11</v>
      </c>
      <c r="F21" s="14">
        <v>0</v>
      </c>
      <c r="G21" s="14">
        <v>134.87</v>
      </c>
      <c r="H21" s="14">
        <v>0</v>
      </c>
      <c r="I21" s="14">
        <v>58.43</v>
      </c>
    </row>
    <row r="22" spans="1:9" x14ac:dyDescent="0.15">
      <c r="F22" s="2"/>
      <c r="G22" s="2"/>
      <c r="H22" s="2"/>
      <c r="I22" s="2"/>
    </row>
    <row r="23" spans="1:9" x14ac:dyDescent="0.15">
      <c r="A23" s="16">
        <v>2</v>
      </c>
      <c r="B23" s="16" t="s">
        <v>78</v>
      </c>
      <c r="C23" s="16" t="s">
        <v>14</v>
      </c>
      <c r="D23" s="6" t="s">
        <v>24</v>
      </c>
      <c r="E23" s="7" t="s">
        <v>11</v>
      </c>
      <c r="F23" s="6">
        <v>8</v>
      </c>
      <c r="G23" s="6">
        <v>157.62</v>
      </c>
      <c r="H23" s="6"/>
      <c r="I23" s="6"/>
    </row>
    <row r="24" spans="1:9" x14ac:dyDescent="0.15">
      <c r="A24" s="16">
        <v>3</v>
      </c>
      <c r="B24" s="16" t="s">
        <v>25</v>
      </c>
      <c r="C24" s="16" t="s">
        <v>26</v>
      </c>
      <c r="D24" s="6" t="s">
        <v>24</v>
      </c>
      <c r="E24" s="7" t="s">
        <v>11</v>
      </c>
      <c r="F24" s="6">
        <v>11.5</v>
      </c>
      <c r="G24" s="6">
        <v>171</v>
      </c>
      <c r="H24" s="6"/>
      <c r="I24" s="6"/>
    </row>
    <row r="25" spans="1:9" x14ac:dyDescent="0.15">
      <c r="A25" s="16">
        <v>4</v>
      </c>
      <c r="B25" s="16" t="s">
        <v>12</v>
      </c>
      <c r="C25" s="16" t="s">
        <v>13</v>
      </c>
      <c r="D25" s="6" t="s">
        <v>24</v>
      </c>
      <c r="E25" s="7" t="s">
        <v>11</v>
      </c>
      <c r="F25" s="6">
        <v>21</v>
      </c>
      <c r="G25" s="6">
        <v>190</v>
      </c>
      <c r="H25" s="6"/>
      <c r="I25" s="6"/>
    </row>
    <row r="26" spans="1:9" x14ac:dyDescent="0.15">
      <c r="A26" s="16" t="s">
        <v>127</v>
      </c>
      <c r="B26" s="16" t="s">
        <v>90</v>
      </c>
      <c r="C26" s="16" t="s">
        <v>10</v>
      </c>
      <c r="D26" s="6" t="s">
        <v>24</v>
      </c>
      <c r="E26" s="7" t="s">
        <v>11</v>
      </c>
      <c r="F26" s="6" t="s">
        <v>119</v>
      </c>
      <c r="G26" s="6"/>
      <c r="H26" s="6"/>
      <c r="I26" s="6"/>
    </row>
    <row r="27" spans="1:9" x14ac:dyDescent="0.15">
      <c r="F27" s="2"/>
      <c r="G27" s="2"/>
      <c r="H27" s="2"/>
      <c r="I27" s="2"/>
    </row>
    <row r="28" spans="1:9" x14ac:dyDescent="0.15">
      <c r="A28" s="1" t="s">
        <v>144</v>
      </c>
      <c r="F28" s="2"/>
      <c r="G28" s="2"/>
      <c r="H28" s="2"/>
      <c r="I28" s="2"/>
    </row>
    <row r="29" spans="1:9" x14ac:dyDescent="0.15">
      <c r="F29" s="2"/>
      <c r="G29" s="2"/>
      <c r="H29" s="2"/>
      <c r="I29" s="2"/>
    </row>
    <row r="30" spans="1:9" x14ac:dyDescent="0.15">
      <c r="A30" s="12" t="s">
        <v>124</v>
      </c>
      <c r="B30" s="12" t="s">
        <v>1</v>
      </c>
      <c r="C30" s="12" t="s">
        <v>125</v>
      </c>
      <c r="D30" s="4" t="s">
        <v>2</v>
      </c>
      <c r="E30" s="5" t="s">
        <v>3</v>
      </c>
      <c r="F30" s="4" t="s">
        <v>136</v>
      </c>
      <c r="G30" s="4" t="s">
        <v>137</v>
      </c>
      <c r="H30" s="4" t="s">
        <v>138</v>
      </c>
      <c r="I30" s="4" t="s">
        <v>139</v>
      </c>
    </row>
    <row r="31" spans="1:9" s="18" customFormat="1" x14ac:dyDescent="0.15">
      <c r="A31" s="13">
        <v>1</v>
      </c>
      <c r="B31" s="13" t="s">
        <v>42</v>
      </c>
      <c r="C31" s="13" t="s">
        <v>43</v>
      </c>
      <c r="D31" s="14" t="s">
        <v>24</v>
      </c>
      <c r="E31" s="15" t="s">
        <v>19</v>
      </c>
      <c r="F31" s="14">
        <v>0</v>
      </c>
      <c r="G31" s="14">
        <v>141.87</v>
      </c>
      <c r="H31" s="14">
        <v>0</v>
      </c>
      <c r="I31" s="17">
        <v>63</v>
      </c>
    </row>
    <row r="32" spans="1:9" s="18" customFormat="1" x14ac:dyDescent="0.15">
      <c r="A32" s="13">
        <v>2</v>
      </c>
      <c r="B32" s="13" t="s">
        <v>89</v>
      </c>
      <c r="C32" s="13" t="s">
        <v>70</v>
      </c>
      <c r="D32" s="14" t="s">
        <v>49</v>
      </c>
      <c r="E32" s="15" t="s">
        <v>19</v>
      </c>
      <c r="F32" s="14">
        <v>0</v>
      </c>
      <c r="G32" s="14">
        <v>144.58000000000001</v>
      </c>
      <c r="H32" s="14">
        <v>3</v>
      </c>
      <c r="I32" s="14">
        <v>56.83</v>
      </c>
    </row>
    <row r="33" spans="1:9" x14ac:dyDescent="0.15">
      <c r="F33" s="2"/>
      <c r="G33" s="2"/>
      <c r="H33" s="2"/>
      <c r="I33" s="2"/>
    </row>
    <row r="34" spans="1:9" x14ac:dyDescent="0.15">
      <c r="A34" s="16">
        <v>3</v>
      </c>
      <c r="B34" s="16" t="s">
        <v>91</v>
      </c>
      <c r="C34" s="16" t="s">
        <v>92</v>
      </c>
      <c r="D34" s="6" t="s">
        <v>49</v>
      </c>
      <c r="E34" s="7" t="s">
        <v>19</v>
      </c>
      <c r="F34" s="6">
        <v>0</v>
      </c>
      <c r="G34" s="6">
        <v>140.04</v>
      </c>
      <c r="H34" s="6">
        <v>3</v>
      </c>
      <c r="I34" s="6">
        <v>63.45</v>
      </c>
    </row>
    <row r="35" spans="1:9" x14ac:dyDescent="0.15">
      <c r="A35" s="16">
        <v>4</v>
      </c>
      <c r="B35" s="16" t="s">
        <v>66</v>
      </c>
      <c r="C35" s="16" t="s">
        <v>67</v>
      </c>
      <c r="D35" s="6" t="s">
        <v>5</v>
      </c>
      <c r="E35" s="7" t="s">
        <v>19</v>
      </c>
      <c r="F35" s="6">
        <v>8.5</v>
      </c>
      <c r="G35" s="6">
        <v>170.7</v>
      </c>
      <c r="H35" s="6"/>
      <c r="I35" s="6"/>
    </row>
    <row r="36" spans="1:9" x14ac:dyDescent="0.15">
      <c r="A36" s="16">
        <v>5</v>
      </c>
      <c r="B36" s="16" t="s">
        <v>79</v>
      </c>
      <c r="C36" s="16" t="s">
        <v>80</v>
      </c>
      <c r="D36" s="6" t="s">
        <v>49</v>
      </c>
      <c r="E36" s="7" t="s">
        <v>19</v>
      </c>
      <c r="F36" s="6">
        <v>24.5</v>
      </c>
      <c r="G36" s="6">
        <v>177.21</v>
      </c>
      <c r="H36" s="6"/>
      <c r="I36" s="6"/>
    </row>
    <row r="37" spans="1:9" x14ac:dyDescent="0.15">
      <c r="A37" s="16" t="s">
        <v>127</v>
      </c>
      <c r="B37" s="16" t="s">
        <v>17</v>
      </c>
      <c r="C37" s="16" t="s">
        <v>18</v>
      </c>
      <c r="D37" s="6" t="s">
        <v>24</v>
      </c>
      <c r="E37" s="7" t="s">
        <v>19</v>
      </c>
      <c r="F37" s="6" t="s">
        <v>119</v>
      </c>
      <c r="G37" s="6"/>
      <c r="H37" s="6"/>
      <c r="I37" s="6"/>
    </row>
    <row r="38" spans="1:9" x14ac:dyDescent="0.15">
      <c r="A38" s="16"/>
      <c r="B38" s="16" t="s">
        <v>75</v>
      </c>
      <c r="C38" s="16" t="s">
        <v>145</v>
      </c>
      <c r="D38" s="6" t="s">
        <v>24</v>
      </c>
      <c r="E38" s="7" t="s">
        <v>19</v>
      </c>
      <c r="F38" s="6" t="s">
        <v>119</v>
      </c>
      <c r="G38" s="6"/>
      <c r="H38" s="6"/>
      <c r="I38" s="6"/>
    </row>
    <row r="39" spans="1:9" x14ac:dyDescent="0.15">
      <c r="A39" s="16"/>
      <c r="B39" s="16" t="s">
        <v>93</v>
      </c>
      <c r="C39" s="16" t="s">
        <v>10</v>
      </c>
      <c r="D39" s="6" t="s">
        <v>5</v>
      </c>
      <c r="E39" s="7" t="s">
        <v>19</v>
      </c>
      <c r="F39" s="6" t="s">
        <v>119</v>
      </c>
      <c r="G39" s="6"/>
      <c r="H39" s="6"/>
      <c r="I39" s="6"/>
    </row>
    <row r="40" spans="1:9" x14ac:dyDescent="0.15">
      <c r="F40" s="2"/>
      <c r="G40" s="2"/>
      <c r="H40" s="2"/>
      <c r="I40" s="2"/>
    </row>
    <row r="41" spans="1:9" x14ac:dyDescent="0.15">
      <c r="A41" s="1" t="s">
        <v>146</v>
      </c>
      <c r="F41" s="2"/>
      <c r="G41" s="2"/>
      <c r="H41" s="2"/>
      <c r="I41" s="2"/>
    </row>
    <row r="42" spans="1:9" x14ac:dyDescent="0.15">
      <c r="F42" s="2"/>
      <c r="G42" s="2"/>
      <c r="H42" s="2"/>
      <c r="I42" s="2"/>
    </row>
    <row r="43" spans="1:9" x14ac:dyDescent="0.15">
      <c r="A43" s="12" t="s">
        <v>124</v>
      </c>
      <c r="B43" s="12" t="s">
        <v>1</v>
      </c>
      <c r="C43" s="12" t="s">
        <v>125</v>
      </c>
      <c r="D43" s="4" t="s">
        <v>2</v>
      </c>
      <c r="E43" s="5" t="s">
        <v>3</v>
      </c>
      <c r="F43" s="4" t="s">
        <v>136</v>
      </c>
      <c r="G43" s="4" t="s">
        <v>137</v>
      </c>
      <c r="H43" s="4" t="s">
        <v>138</v>
      </c>
      <c r="I43" s="4" t="s">
        <v>139</v>
      </c>
    </row>
    <row r="44" spans="1:9" s="18" customFormat="1" x14ac:dyDescent="0.15">
      <c r="A44" s="13">
        <v>1</v>
      </c>
      <c r="B44" s="13" t="s">
        <v>69</v>
      </c>
      <c r="C44" s="13" t="s">
        <v>70</v>
      </c>
      <c r="D44" s="14" t="s">
        <v>24</v>
      </c>
      <c r="E44" s="15" t="s">
        <v>46</v>
      </c>
      <c r="F44" s="14">
        <v>6</v>
      </c>
      <c r="G44" s="14">
        <v>171.1</v>
      </c>
      <c r="H44" s="14"/>
      <c r="I44" s="14"/>
    </row>
    <row r="45" spans="1:9" x14ac:dyDescent="0.15">
      <c r="F45" s="2"/>
      <c r="G45" s="2"/>
      <c r="H45" s="2"/>
      <c r="I45" s="2"/>
    </row>
    <row r="46" spans="1:9" x14ac:dyDescent="0.15">
      <c r="A46" s="16">
        <v>2</v>
      </c>
      <c r="B46" s="16" t="s">
        <v>44</v>
      </c>
      <c r="C46" s="16" t="s">
        <v>45</v>
      </c>
      <c r="D46" s="6" t="s">
        <v>24</v>
      </c>
      <c r="E46" s="7" t="s">
        <v>46</v>
      </c>
      <c r="F46" s="6">
        <v>9</v>
      </c>
      <c r="G46" s="6">
        <v>211.86</v>
      </c>
      <c r="H46" s="6"/>
      <c r="I46" s="6"/>
    </row>
    <row r="47" spans="1:9" x14ac:dyDescent="0.15">
      <c r="A47" s="16">
        <v>3</v>
      </c>
      <c r="B47" s="16" t="s">
        <v>62</v>
      </c>
      <c r="C47" s="16" t="s">
        <v>63</v>
      </c>
      <c r="D47" s="6" t="s">
        <v>24</v>
      </c>
      <c r="E47" s="7" t="s">
        <v>46</v>
      </c>
      <c r="F47" s="6">
        <v>16</v>
      </c>
      <c r="G47" s="6">
        <v>167.2</v>
      </c>
      <c r="H47" s="6"/>
      <c r="I47" s="6"/>
    </row>
    <row r="48" spans="1:9" x14ac:dyDescent="0.15">
      <c r="A48" s="16">
        <v>4</v>
      </c>
      <c r="B48" s="16" t="s">
        <v>73</v>
      </c>
      <c r="C48" s="16" t="s">
        <v>74</v>
      </c>
      <c r="D48" s="6" t="s">
        <v>24</v>
      </c>
      <c r="E48" s="7" t="s">
        <v>46</v>
      </c>
      <c r="F48" s="6">
        <v>26</v>
      </c>
      <c r="G48" s="6">
        <v>199.44</v>
      </c>
      <c r="H48" s="6"/>
      <c r="I48" s="6"/>
    </row>
    <row r="49" spans="1:9" x14ac:dyDescent="0.15">
      <c r="F49" s="2"/>
      <c r="G49" s="2"/>
      <c r="H49" s="2"/>
      <c r="I49" s="2"/>
    </row>
    <row r="50" spans="1:9" x14ac:dyDescent="0.15">
      <c r="A50" s="1" t="s">
        <v>147</v>
      </c>
      <c r="F50" s="2"/>
      <c r="G50" s="2"/>
      <c r="H50" s="2"/>
      <c r="I50" s="2"/>
    </row>
    <row r="51" spans="1:9" x14ac:dyDescent="0.15">
      <c r="F51" s="2"/>
      <c r="G51" s="2"/>
      <c r="H51" s="2"/>
      <c r="I51" s="2"/>
    </row>
    <row r="52" spans="1:9" x14ac:dyDescent="0.15">
      <c r="A52" s="12" t="s">
        <v>124</v>
      </c>
      <c r="B52" s="12" t="s">
        <v>1</v>
      </c>
      <c r="C52" s="12" t="s">
        <v>125</v>
      </c>
      <c r="D52" s="4" t="s">
        <v>2</v>
      </c>
      <c r="E52" s="5" t="s">
        <v>3</v>
      </c>
      <c r="F52" s="4" t="s">
        <v>136</v>
      </c>
      <c r="G52" s="4" t="s">
        <v>137</v>
      </c>
      <c r="H52" s="4" t="s">
        <v>138</v>
      </c>
      <c r="I52" s="4" t="s">
        <v>139</v>
      </c>
    </row>
    <row r="53" spans="1:9" s="18" customFormat="1" x14ac:dyDescent="0.15">
      <c r="A53" s="13">
        <v>1</v>
      </c>
      <c r="B53" s="13" t="s">
        <v>88</v>
      </c>
      <c r="C53" s="13" t="s">
        <v>70</v>
      </c>
      <c r="D53" s="14" t="s">
        <v>49</v>
      </c>
      <c r="E53" s="15" t="s">
        <v>46</v>
      </c>
      <c r="F53" s="14">
        <v>5.5</v>
      </c>
      <c r="G53" s="14">
        <v>160.22999999999999</v>
      </c>
      <c r="H53" s="14"/>
      <c r="I53" s="14"/>
    </row>
    <row r="54" spans="1:9" x14ac:dyDescent="0.15">
      <c r="F54" s="2"/>
      <c r="G54" s="2"/>
      <c r="H54" s="2"/>
      <c r="I54" s="2"/>
    </row>
    <row r="55" spans="1:9" x14ac:dyDescent="0.15">
      <c r="A55" s="16">
        <v>2</v>
      </c>
      <c r="B55" s="16" t="s">
        <v>88</v>
      </c>
      <c r="C55" s="16" t="s">
        <v>70</v>
      </c>
      <c r="D55" s="6" t="s">
        <v>49</v>
      </c>
      <c r="E55" s="7" t="s">
        <v>46</v>
      </c>
      <c r="F55" s="6">
        <v>6</v>
      </c>
      <c r="G55" s="6">
        <v>151.72</v>
      </c>
      <c r="H55" s="6"/>
      <c r="I55" s="6"/>
    </row>
    <row r="56" spans="1:9" x14ac:dyDescent="0.15">
      <c r="A56" s="16">
        <v>3</v>
      </c>
      <c r="B56" s="16" t="s">
        <v>71</v>
      </c>
      <c r="C56" s="16" t="s">
        <v>70</v>
      </c>
      <c r="D56" s="6" t="s">
        <v>49</v>
      </c>
      <c r="E56" s="7" t="s">
        <v>46</v>
      </c>
      <c r="F56" s="6">
        <v>17</v>
      </c>
      <c r="G56" s="6">
        <v>177.27</v>
      </c>
      <c r="H56" s="6"/>
      <c r="I56" s="6"/>
    </row>
    <row r="57" spans="1:9" x14ac:dyDescent="0.15">
      <c r="A57" s="16">
        <v>4</v>
      </c>
      <c r="B57" s="16" t="s">
        <v>86</v>
      </c>
      <c r="C57" s="16" t="s">
        <v>87</v>
      </c>
      <c r="D57" s="6" t="s">
        <v>5</v>
      </c>
      <c r="E57" s="7" t="s">
        <v>46</v>
      </c>
      <c r="F57" s="6">
        <v>21.5</v>
      </c>
      <c r="G57" s="6">
        <v>196</v>
      </c>
      <c r="H57" s="6"/>
      <c r="I57" s="6"/>
    </row>
    <row r="58" spans="1:9" x14ac:dyDescent="0.15">
      <c r="F58" s="2"/>
      <c r="G58" s="2"/>
      <c r="H58" s="2"/>
      <c r="I58" s="2"/>
    </row>
    <row r="59" spans="1:9" x14ac:dyDescent="0.15">
      <c r="A59" s="1" t="s">
        <v>148</v>
      </c>
      <c r="F59" s="2"/>
      <c r="G59" s="2"/>
      <c r="H59" s="2"/>
      <c r="I59" s="2"/>
    </row>
    <row r="60" spans="1:9" x14ac:dyDescent="0.15">
      <c r="F60" s="2"/>
      <c r="G60" s="2"/>
      <c r="H60" s="2"/>
      <c r="I60" s="2"/>
    </row>
    <row r="61" spans="1:9" x14ac:dyDescent="0.15">
      <c r="A61" s="12" t="s">
        <v>124</v>
      </c>
      <c r="B61" s="12" t="s">
        <v>1</v>
      </c>
      <c r="C61" s="12" t="s">
        <v>125</v>
      </c>
      <c r="D61" s="4" t="s">
        <v>2</v>
      </c>
      <c r="E61" s="5" t="s">
        <v>3</v>
      </c>
      <c r="F61" s="4" t="s">
        <v>136</v>
      </c>
      <c r="G61" s="4" t="s">
        <v>137</v>
      </c>
      <c r="H61" s="4" t="s">
        <v>138</v>
      </c>
      <c r="I61" s="4" t="s">
        <v>139</v>
      </c>
    </row>
    <row r="62" spans="1:9" s="18" customFormat="1" x14ac:dyDescent="0.15">
      <c r="A62" s="13">
        <v>1</v>
      </c>
      <c r="B62" s="13" t="s">
        <v>53</v>
      </c>
      <c r="C62" s="13" t="s">
        <v>54</v>
      </c>
      <c r="D62" s="14" t="s">
        <v>5</v>
      </c>
      <c r="E62" s="15" t="s">
        <v>11</v>
      </c>
      <c r="F62" s="14">
        <v>0</v>
      </c>
      <c r="G62" s="14">
        <v>137.5</v>
      </c>
      <c r="H62" s="14">
        <v>0</v>
      </c>
      <c r="I62" s="14">
        <v>58.91</v>
      </c>
    </row>
    <row r="63" spans="1:9" s="18" customFormat="1" x14ac:dyDescent="0.15">
      <c r="A63" s="13">
        <v>2</v>
      </c>
      <c r="B63" s="13" t="s">
        <v>72</v>
      </c>
      <c r="C63" s="13" t="s">
        <v>10</v>
      </c>
      <c r="D63" s="14" t="s">
        <v>49</v>
      </c>
      <c r="E63" s="15" t="s">
        <v>11</v>
      </c>
      <c r="F63" s="14">
        <v>0</v>
      </c>
      <c r="G63" s="14">
        <v>147.68</v>
      </c>
      <c r="H63" s="14">
        <v>3</v>
      </c>
      <c r="I63" s="14">
        <v>63.82</v>
      </c>
    </row>
    <row r="64" spans="1:9" x14ac:dyDescent="0.15">
      <c r="F64" s="2"/>
      <c r="G64" s="2"/>
      <c r="H64" s="2"/>
      <c r="I64" s="2"/>
    </row>
    <row r="65" spans="1:9" x14ac:dyDescent="0.15">
      <c r="A65" s="16">
        <v>3</v>
      </c>
      <c r="B65" s="16" t="s">
        <v>47</v>
      </c>
      <c r="C65" s="16" t="s">
        <v>48</v>
      </c>
      <c r="D65" s="6" t="s">
        <v>49</v>
      </c>
      <c r="E65" s="7" t="s">
        <v>11</v>
      </c>
      <c r="F65" s="6">
        <v>3</v>
      </c>
      <c r="G65" s="6">
        <v>130.05000000000001</v>
      </c>
      <c r="H65" s="6"/>
      <c r="I65" s="6"/>
    </row>
    <row r="66" spans="1:9" x14ac:dyDescent="0.15">
      <c r="A66" s="16">
        <v>4</v>
      </c>
      <c r="B66" s="16" t="s">
        <v>81</v>
      </c>
      <c r="C66" s="16" t="s">
        <v>82</v>
      </c>
      <c r="D66" s="6" t="s">
        <v>49</v>
      </c>
      <c r="E66" s="7" t="s">
        <v>11</v>
      </c>
      <c r="F66" s="6">
        <v>3</v>
      </c>
      <c r="G66" s="6">
        <v>139.06</v>
      </c>
      <c r="H66" s="6"/>
      <c r="I66" s="6"/>
    </row>
    <row r="67" spans="1:9" x14ac:dyDescent="0.15">
      <c r="A67" s="16">
        <v>5</v>
      </c>
      <c r="B67" s="16" t="s">
        <v>55</v>
      </c>
      <c r="C67" s="16" t="s">
        <v>57</v>
      </c>
      <c r="D67" s="6" t="s">
        <v>5</v>
      </c>
      <c r="E67" s="7" t="s">
        <v>11</v>
      </c>
      <c r="F67" s="6">
        <v>3</v>
      </c>
      <c r="G67" s="6">
        <v>149.41999999999999</v>
      </c>
      <c r="H67" s="6"/>
      <c r="I67" s="6"/>
    </row>
    <row r="68" spans="1:9" x14ac:dyDescent="0.15">
      <c r="A68" s="16">
        <v>6</v>
      </c>
      <c r="B68" s="16" t="s">
        <v>50</v>
      </c>
      <c r="C68" s="16" t="s">
        <v>51</v>
      </c>
      <c r="D68" s="6" t="s">
        <v>5</v>
      </c>
      <c r="E68" s="7" t="s">
        <v>11</v>
      </c>
      <c r="F68" s="6">
        <v>4</v>
      </c>
      <c r="G68" s="6">
        <v>160.61000000000001</v>
      </c>
      <c r="H68" s="6"/>
      <c r="I68" s="6"/>
    </row>
    <row r="69" spans="1:9" x14ac:dyDescent="0.15">
      <c r="A69" s="16">
        <v>7</v>
      </c>
      <c r="B69" s="16" t="s">
        <v>29</v>
      </c>
      <c r="C69" s="16" t="s">
        <v>30</v>
      </c>
      <c r="D69" s="6" t="s">
        <v>5</v>
      </c>
      <c r="E69" s="7" t="s">
        <v>11</v>
      </c>
      <c r="F69" s="6">
        <v>6</v>
      </c>
      <c r="G69" s="6">
        <v>150.58000000000001</v>
      </c>
      <c r="H69" s="6"/>
      <c r="I69" s="6"/>
    </row>
    <row r="70" spans="1:9" x14ac:dyDescent="0.15">
      <c r="A70" s="16" t="s">
        <v>127</v>
      </c>
      <c r="B70" s="16" t="s">
        <v>85</v>
      </c>
      <c r="C70" s="16" t="s">
        <v>10</v>
      </c>
      <c r="D70" s="6" t="s">
        <v>49</v>
      </c>
      <c r="E70" s="7" t="s">
        <v>11</v>
      </c>
      <c r="F70" s="6" t="s">
        <v>119</v>
      </c>
      <c r="G70" s="6"/>
      <c r="H70" s="6"/>
      <c r="I70" s="6"/>
    </row>
    <row r="71" spans="1:9" x14ac:dyDescent="0.15">
      <c r="F71" s="2"/>
      <c r="G71" s="2"/>
      <c r="H71" s="2"/>
      <c r="I71" s="2"/>
    </row>
    <row r="72" spans="1:9" x14ac:dyDescent="0.15">
      <c r="A72" s="1" t="s">
        <v>149</v>
      </c>
      <c r="F72" s="2"/>
      <c r="G72" s="2"/>
      <c r="H72" s="2"/>
      <c r="I72" s="2"/>
    </row>
    <row r="73" spans="1:9" x14ac:dyDescent="0.15">
      <c r="F73" s="2"/>
      <c r="G73" s="2"/>
      <c r="H73" s="2"/>
      <c r="I73" s="2"/>
    </row>
    <row r="74" spans="1:9" x14ac:dyDescent="0.15">
      <c r="A74" s="12" t="s">
        <v>124</v>
      </c>
      <c r="B74" s="12" t="s">
        <v>1</v>
      </c>
      <c r="C74" s="12" t="s">
        <v>125</v>
      </c>
      <c r="D74" s="4" t="s">
        <v>2</v>
      </c>
      <c r="E74" s="5" t="s">
        <v>3</v>
      </c>
      <c r="F74" s="4" t="s">
        <v>136</v>
      </c>
      <c r="G74" s="4" t="s">
        <v>137</v>
      </c>
      <c r="H74" s="4" t="s">
        <v>138</v>
      </c>
      <c r="I74" s="4" t="s">
        <v>139</v>
      </c>
    </row>
    <row r="75" spans="1:9" s="18" customFormat="1" x14ac:dyDescent="0.15">
      <c r="A75" s="13">
        <v>1</v>
      </c>
      <c r="B75" s="13" t="s">
        <v>36</v>
      </c>
      <c r="C75" s="13" t="s">
        <v>52</v>
      </c>
      <c r="D75" s="14" t="s">
        <v>5</v>
      </c>
      <c r="E75" s="15" t="s">
        <v>6</v>
      </c>
      <c r="F75" s="14">
        <v>0</v>
      </c>
      <c r="G75" s="14">
        <v>140.93</v>
      </c>
      <c r="H75" s="14">
        <v>0</v>
      </c>
      <c r="I75" s="14">
        <v>59.53</v>
      </c>
    </row>
    <row r="76" spans="1:9" s="18" customFormat="1" x14ac:dyDescent="0.15">
      <c r="A76" s="13">
        <v>2</v>
      </c>
      <c r="B76" s="13" t="s">
        <v>76</v>
      </c>
      <c r="C76" s="13" t="s">
        <v>77</v>
      </c>
      <c r="D76" s="14" t="s">
        <v>5</v>
      </c>
      <c r="E76" s="15" t="s">
        <v>6</v>
      </c>
      <c r="F76" s="14">
        <v>0</v>
      </c>
      <c r="G76" s="14">
        <v>148.4</v>
      </c>
      <c r="H76" s="14">
        <v>0</v>
      </c>
      <c r="I76" s="14">
        <v>61.8</v>
      </c>
    </row>
    <row r="77" spans="1:9" x14ac:dyDescent="0.15">
      <c r="F77" s="2"/>
      <c r="G77" s="2"/>
      <c r="H77" s="2"/>
      <c r="I77" s="2"/>
    </row>
    <row r="78" spans="1:9" x14ac:dyDescent="0.15">
      <c r="A78" s="16">
        <v>3</v>
      </c>
      <c r="B78" s="16" t="s">
        <v>60</v>
      </c>
      <c r="C78" s="16" t="s">
        <v>61</v>
      </c>
      <c r="D78" s="6" t="s">
        <v>49</v>
      </c>
      <c r="E78" s="7" t="s">
        <v>6</v>
      </c>
      <c r="F78" s="6">
        <v>3</v>
      </c>
      <c r="G78" s="6">
        <v>138.6</v>
      </c>
      <c r="H78" s="6"/>
      <c r="I78" s="6"/>
    </row>
    <row r="79" spans="1:9" x14ac:dyDescent="0.15">
      <c r="A79" s="16">
        <v>4</v>
      </c>
      <c r="B79" s="16" t="s">
        <v>55</v>
      </c>
      <c r="C79" s="16" t="s">
        <v>56</v>
      </c>
      <c r="D79" s="6" t="s">
        <v>49</v>
      </c>
      <c r="E79" s="7" t="s">
        <v>6</v>
      </c>
      <c r="F79" s="6">
        <v>5.5</v>
      </c>
      <c r="G79" s="6">
        <v>156.33000000000001</v>
      </c>
      <c r="H79" s="6"/>
      <c r="I79" s="6"/>
    </row>
    <row r="80" spans="1:9" x14ac:dyDescent="0.15">
      <c r="A80" s="16">
        <v>5</v>
      </c>
      <c r="B80" s="16" t="s">
        <v>83</v>
      </c>
      <c r="C80" s="16" t="s">
        <v>84</v>
      </c>
      <c r="D80" s="6" t="s">
        <v>5</v>
      </c>
      <c r="E80" s="7" t="s">
        <v>6</v>
      </c>
      <c r="F80" s="6">
        <v>6</v>
      </c>
      <c r="G80" s="6">
        <v>153.82</v>
      </c>
      <c r="H80" s="6"/>
      <c r="I80" s="6"/>
    </row>
    <row r="81" spans="1:9" x14ac:dyDescent="0.15">
      <c r="A81" s="16">
        <v>6</v>
      </c>
      <c r="B81" s="16" t="s">
        <v>64</v>
      </c>
      <c r="C81" s="16" t="s">
        <v>65</v>
      </c>
      <c r="D81" s="6" t="s">
        <v>49</v>
      </c>
      <c r="E81" s="7" t="s">
        <v>6</v>
      </c>
      <c r="F81" s="6">
        <v>12.5</v>
      </c>
      <c r="G81" s="6">
        <v>158.33000000000001</v>
      </c>
      <c r="H81" s="6"/>
      <c r="I81" s="6"/>
    </row>
    <row r="82" spans="1:9" x14ac:dyDescent="0.15">
      <c r="F82" s="2"/>
      <c r="G82" s="2"/>
      <c r="H82" s="2"/>
      <c r="I82" s="2"/>
    </row>
    <row r="83" spans="1:9" x14ac:dyDescent="0.15">
      <c r="A83" s="1" t="s">
        <v>150</v>
      </c>
      <c r="F83" s="2"/>
      <c r="G83" s="2"/>
      <c r="H83" s="2"/>
      <c r="I83" s="2"/>
    </row>
    <row r="84" spans="1:9" x14ac:dyDescent="0.15">
      <c r="F84" s="2"/>
      <c r="G84" s="2"/>
      <c r="H84" s="2"/>
      <c r="I84" s="2"/>
    </row>
    <row r="85" spans="1:9" x14ac:dyDescent="0.15">
      <c r="A85" s="12" t="s">
        <v>124</v>
      </c>
      <c r="B85" s="12" t="s">
        <v>1</v>
      </c>
      <c r="C85" s="12" t="s">
        <v>125</v>
      </c>
      <c r="D85" s="4" t="s">
        <v>2</v>
      </c>
      <c r="E85" s="5" t="s">
        <v>3</v>
      </c>
      <c r="F85" s="4" t="s">
        <v>136</v>
      </c>
      <c r="G85" s="4" t="s">
        <v>137</v>
      </c>
      <c r="H85" s="4" t="s">
        <v>138</v>
      </c>
      <c r="I85" s="4" t="s">
        <v>139</v>
      </c>
    </row>
    <row r="86" spans="1:9" s="18" customFormat="1" x14ac:dyDescent="0.15">
      <c r="A86" s="13">
        <v>1</v>
      </c>
      <c r="B86" s="13" t="s">
        <v>114</v>
      </c>
      <c r="C86" s="13" t="s">
        <v>151</v>
      </c>
      <c r="D86" s="14" t="s">
        <v>24</v>
      </c>
      <c r="E86" s="15" t="s">
        <v>152</v>
      </c>
      <c r="F86" s="14">
        <v>0</v>
      </c>
      <c r="G86" s="14">
        <v>132.69</v>
      </c>
      <c r="H86" s="14">
        <v>0</v>
      </c>
      <c r="I86" s="14">
        <v>57.66</v>
      </c>
    </row>
    <row r="87" spans="1:9" x14ac:dyDescent="0.15">
      <c r="F87" s="2"/>
      <c r="G87" s="2"/>
      <c r="H87" s="2"/>
      <c r="I87" s="2"/>
    </row>
    <row r="88" spans="1:9" x14ac:dyDescent="0.15">
      <c r="A88" s="16" t="s">
        <v>127</v>
      </c>
      <c r="B88" s="16" t="s">
        <v>22</v>
      </c>
      <c r="C88" s="16" t="s">
        <v>23</v>
      </c>
      <c r="D88" s="6" t="s">
        <v>24</v>
      </c>
      <c r="E88" s="7" t="s">
        <v>152</v>
      </c>
      <c r="F88" s="6" t="s">
        <v>119</v>
      </c>
      <c r="G88" s="6"/>
      <c r="H88" s="6"/>
      <c r="I88" s="6"/>
    </row>
    <row r="89" spans="1:9" x14ac:dyDescent="0.15">
      <c r="F89" s="2"/>
      <c r="G89" s="2"/>
      <c r="H89" s="2"/>
      <c r="I89" s="2"/>
    </row>
    <row r="90" spans="1:9" x14ac:dyDescent="0.15">
      <c r="F90" s="2"/>
      <c r="G90" s="2"/>
      <c r="H90" s="2"/>
      <c r="I9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4"/>
  <sheetViews>
    <sheetView workbookViewId="0">
      <selection activeCell="E9" sqref="E9"/>
    </sheetView>
  </sheetViews>
  <sheetFormatPr baseColWidth="10" defaultColWidth="8.83203125" defaultRowHeight="15" x14ac:dyDescent="0.2"/>
  <cols>
    <col min="1" max="1" width="33" customWidth="1"/>
    <col min="4" max="4" width="11" bestFit="1" customWidth="1"/>
  </cols>
  <sheetData>
    <row r="2" spans="1:4" x14ac:dyDescent="0.2">
      <c r="A2" t="s">
        <v>121</v>
      </c>
    </row>
    <row r="6" spans="1:4" x14ac:dyDescent="0.2">
      <c r="A6" s="9" t="s">
        <v>95</v>
      </c>
      <c r="B6" s="9"/>
      <c r="C6" s="9" t="s">
        <v>115</v>
      </c>
      <c r="D6" s="11" t="s">
        <v>116</v>
      </c>
    </row>
    <row r="7" spans="1:4" x14ac:dyDescent="0.2">
      <c r="A7" s="9" t="s">
        <v>81</v>
      </c>
      <c r="B7" s="9" t="s">
        <v>97</v>
      </c>
      <c r="C7" s="9">
        <v>182</v>
      </c>
      <c r="D7" s="10">
        <f>1/250*C7</f>
        <v>0.72799999999999998</v>
      </c>
    </row>
    <row r="8" spans="1:4" x14ac:dyDescent="0.2">
      <c r="A8" s="9" t="s">
        <v>62</v>
      </c>
      <c r="B8" s="9" t="s">
        <v>98</v>
      </c>
      <c r="C8" s="9">
        <v>160</v>
      </c>
      <c r="D8" s="10">
        <f>1/240*C8</f>
        <v>0.66666666666666663</v>
      </c>
    </row>
    <row r="9" spans="1:4" x14ac:dyDescent="0.2">
      <c r="A9" s="9" t="s">
        <v>72</v>
      </c>
      <c r="B9" s="9" t="s">
        <v>97</v>
      </c>
      <c r="C9" s="9">
        <v>166.5</v>
      </c>
      <c r="D9" s="10">
        <f>1/250*C9</f>
        <v>0.66600000000000004</v>
      </c>
    </row>
    <row r="10" spans="1:4" x14ac:dyDescent="0.2">
      <c r="A10" s="9" t="s">
        <v>76</v>
      </c>
      <c r="B10" s="9" t="s">
        <v>96</v>
      </c>
      <c r="C10" s="9">
        <v>158</v>
      </c>
      <c r="D10" s="10">
        <f>1/240*C10</f>
        <v>0.65833333333333333</v>
      </c>
    </row>
    <row r="11" spans="1:4" x14ac:dyDescent="0.2">
      <c r="A11" s="9" t="s">
        <v>58</v>
      </c>
      <c r="B11" s="9" t="s">
        <v>96</v>
      </c>
      <c r="C11" s="9">
        <v>155</v>
      </c>
      <c r="D11" s="10">
        <f>1/240*C11</f>
        <v>0.64583333333333337</v>
      </c>
    </row>
    <row r="12" spans="1:4" x14ac:dyDescent="0.2">
      <c r="A12" s="9" t="s">
        <v>68</v>
      </c>
      <c r="B12" s="9" t="s">
        <v>96</v>
      </c>
      <c r="C12" s="9">
        <v>151</v>
      </c>
      <c r="D12" s="10">
        <f>1/240*C12</f>
        <v>0.62916666666666665</v>
      </c>
    </row>
    <row r="13" spans="1:4" x14ac:dyDescent="0.2">
      <c r="A13" s="9" t="s">
        <v>73</v>
      </c>
      <c r="B13" s="9" t="s">
        <v>98</v>
      </c>
      <c r="C13" s="9">
        <v>146.5</v>
      </c>
      <c r="D13" s="10">
        <f>1/240*C13</f>
        <v>0.61041666666666661</v>
      </c>
    </row>
    <row r="14" spans="1:4" x14ac:dyDescent="0.2">
      <c r="A14" s="9" t="s">
        <v>39</v>
      </c>
      <c r="B14" s="9" t="s">
        <v>96</v>
      </c>
      <c r="C14" s="9">
        <v>142</v>
      </c>
      <c r="D14" s="10">
        <f>1/240*C14</f>
        <v>0.59166666666666667</v>
      </c>
    </row>
  </sheetData>
  <autoFilter ref="A6:D6" xr:uid="{00000000-0009-0000-0000-000003000000}">
    <sortState xmlns:xlrd2="http://schemas.microsoft.com/office/spreadsheetml/2017/richdata2" ref="A7:D14">
      <sortCondition descending="1" ref="D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31"/>
  <sheetViews>
    <sheetView topLeftCell="A3" workbookViewId="0">
      <selection activeCell="G24" sqref="G24"/>
    </sheetView>
  </sheetViews>
  <sheetFormatPr baseColWidth="10" defaultColWidth="8.83203125" defaultRowHeight="15" x14ac:dyDescent="0.2"/>
  <cols>
    <col min="1" max="1" width="21.1640625" bestFit="1" customWidth="1"/>
    <col min="4" max="4" width="11" bestFit="1" customWidth="1"/>
  </cols>
  <sheetData>
    <row r="2" spans="1:4" x14ac:dyDescent="0.2">
      <c r="A2" t="s">
        <v>120</v>
      </c>
    </row>
    <row r="6" spans="1:4" x14ac:dyDescent="0.2">
      <c r="A6" s="9" t="s">
        <v>95</v>
      </c>
      <c r="B6" s="9"/>
      <c r="C6" s="9" t="s">
        <v>115</v>
      </c>
      <c r="D6" s="9" t="s">
        <v>116</v>
      </c>
    </row>
    <row r="7" spans="1:4" x14ac:dyDescent="0.2">
      <c r="A7" s="9" t="s">
        <v>83</v>
      </c>
      <c r="B7" s="9" t="s">
        <v>104</v>
      </c>
      <c r="C7" s="9">
        <v>155.5</v>
      </c>
      <c r="D7" s="10">
        <f t="shared" ref="D7:D12" si="0">1/210*C7</f>
        <v>0.74047619047619051</v>
      </c>
    </row>
    <row r="8" spans="1:4" x14ac:dyDescent="0.2">
      <c r="A8" s="9" t="s">
        <v>53</v>
      </c>
      <c r="B8" s="9" t="s">
        <v>108</v>
      </c>
      <c r="C8" s="9">
        <v>147</v>
      </c>
      <c r="D8" s="10">
        <f t="shared" si="0"/>
        <v>0.70000000000000007</v>
      </c>
    </row>
    <row r="9" spans="1:4" x14ac:dyDescent="0.2">
      <c r="A9" s="9" t="s">
        <v>101</v>
      </c>
      <c r="B9" s="9" t="s">
        <v>109</v>
      </c>
      <c r="C9" s="9">
        <v>139.5</v>
      </c>
      <c r="D9" s="10">
        <f t="shared" si="0"/>
        <v>0.66428571428571437</v>
      </c>
    </row>
    <row r="10" spans="1:4" x14ac:dyDescent="0.2">
      <c r="A10" s="9" t="s">
        <v>55</v>
      </c>
      <c r="B10" s="9" t="s">
        <v>108</v>
      </c>
      <c r="C10" s="9">
        <v>139</v>
      </c>
      <c r="D10" s="10">
        <f t="shared" si="0"/>
        <v>0.661904761904762</v>
      </c>
    </row>
    <row r="11" spans="1:4" x14ac:dyDescent="0.2">
      <c r="A11" s="9" t="s">
        <v>88</v>
      </c>
      <c r="B11" s="9" t="s">
        <v>110</v>
      </c>
      <c r="C11" s="9">
        <v>137.5</v>
      </c>
      <c r="D11" s="10">
        <f t="shared" si="0"/>
        <v>0.65476190476190477</v>
      </c>
    </row>
    <row r="12" spans="1:4" x14ac:dyDescent="0.2">
      <c r="A12" s="9" t="s">
        <v>118</v>
      </c>
      <c r="B12" s="9" t="s">
        <v>108</v>
      </c>
      <c r="C12" s="9">
        <v>136</v>
      </c>
      <c r="D12" s="10">
        <f t="shared" si="0"/>
        <v>0.64761904761904765</v>
      </c>
    </row>
    <row r="13" spans="1:4" x14ac:dyDescent="0.2">
      <c r="A13" s="9" t="s">
        <v>60</v>
      </c>
      <c r="B13" s="9" t="s">
        <v>104</v>
      </c>
      <c r="C13" s="9">
        <v>158.5</v>
      </c>
      <c r="D13" s="10">
        <f>1/250*C13</f>
        <v>0.63400000000000001</v>
      </c>
    </row>
    <row r="14" spans="1:4" x14ac:dyDescent="0.2">
      <c r="A14" s="9" t="s">
        <v>103</v>
      </c>
      <c r="B14" s="9" t="s">
        <v>108</v>
      </c>
      <c r="C14" s="9">
        <v>131.5</v>
      </c>
      <c r="D14" s="10">
        <f>1/210*C14</f>
        <v>0.6261904761904763</v>
      </c>
    </row>
    <row r="15" spans="1:4" x14ac:dyDescent="0.2">
      <c r="A15" s="9" t="s">
        <v>79</v>
      </c>
      <c r="B15" s="9" t="s">
        <v>106</v>
      </c>
      <c r="C15" s="9">
        <v>130.5</v>
      </c>
      <c r="D15" s="10">
        <f>1/210*C15</f>
        <v>0.62142857142857144</v>
      </c>
    </row>
    <row r="16" spans="1:4" x14ac:dyDescent="0.2">
      <c r="A16" s="9" t="s">
        <v>100</v>
      </c>
      <c r="B16" s="9" t="s">
        <v>107</v>
      </c>
      <c r="C16" s="9">
        <v>129.5</v>
      </c>
      <c r="D16" s="10">
        <f>1/210*C16</f>
        <v>0.6166666666666667</v>
      </c>
    </row>
    <row r="17" spans="1:4" x14ac:dyDescent="0.2">
      <c r="A17" s="9" t="s">
        <v>91</v>
      </c>
      <c r="B17" s="9" t="s">
        <v>109</v>
      </c>
      <c r="C17" s="9">
        <v>129.5</v>
      </c>
      <c r="D17" s="10">
        <f>1/210*C17</f>
        <v>0.6166666666666667</v>
      </c>
    </row>
    <row r="18" spans="1:4" x14ac:dyDescent="0.2">
      <c r="A18" s="9" t="s">
        <v>55</v>
      </c>
      <c r="B18" s="9" t="s">
        <v>104</v>
      </c>
      <c r="C18" s="9">
        <v>151.5</v>
      </c>
      <c r="D18" s="10">
        <f>1/250*C18</f>
        <v>0.60599999999999998</v>
      </c>
    </row>
    <row r="19" spans="1:4" x14ac:dyDescent="0.2">
      <c r="A19" s="9" t="s">
        <v>88</v>
      </c>
      <c r="B19" s="9" t="s">
        <v>110</v>
      </c>
      <c r="C19" s="9">
        <v>126.5</v>
      </c>
      <c r="D19" s="10">
        <f>1/210*C19</f>
        <v>0.60238095238095246</v>
      </c>
    </row>
    <row r="20" spans="1:4" x14ac:dyDescent="0.2">
      <c r="A20" s="9" t="s">
        <v>99</v>
      </c>
      <c r="B20" s="9" t="s">
        <v>112</v>
      </c>
      <c r="C20" s="9">
        <v>148.5</v>
      </c>
      <c r="D20" s="10">
        <f>1/250*C20</f>
        <v>0.59399999999999997</v>
      </c>
    </row>
    <row r="21" spans="1:4" x14ac:dyDescent="0.2">
      <c r="A21" s="9" t="s">
        <v>71</v>
      </c>
      <c r="B21" s="9" t="s">
        <v>110</v>
      </c>
      <c r="C21" s="9">
        <v>124.5</v>
      </c>
      <c r="D21" s="10">
        <f>1/210*C21</f>
        <v>0.59285714285714286</v>
      </c>
    </row>
    <row r="22" spans="1:4" x14ac:dyDescent="0.2">
      <c r="A22" s="9" t="s">
        <v>64</v>
      </c>
      <c r="B22" s="9" t="s">
        <v>104</v>
      </c>
      <c r="C22" s="9">
        <v>148</v>
      </c>
      <c r="D22" s="10">
        <f>1/250*C22</f>
        <v>0.59199999999999997</v>
      </c>
    </row>
    <row r="23" spans="1:4" x14ac:dyDescent="0.2">
      <c r="A23" s="9" t="s">
        <v>122</v>
      </c>
      <c r="B23" s="9" t="s">
        <v>111</v>
      </c>
      <c r="C23" s="9">
        <v>122</v>
      </c>
      <c r="D23" s="10">
        <f t="shared" ref="D23:D28" si="1">1/210*C23</f>
        <v>0.580952380952381</v>
      </c>
    </row>
    <row r="24" spans="1:4" x14ac:dyDescent="0.2">
      <c r="A24" s="9" t="s">
        <v>86</v>
      </c>
      <c r="B24" s="9" t="s">
        <v>111</v>
      </c>
      <c r="C24" s="9">
        <v>120.5</v>
      </c>
      <c r="D24" s="10">
        <f t="shared" si="1"/>
        <v>0.57380952380952388</v>
      </c>
    </row>
    <row r="25" spans="1:4" x14ac:dyDescent="0.2">
      <c r="A25" s="9" t="s">
        <v>86</v>
      </c>
      <c r="B25" s="9" t="s">
        <v>111</v>
      </c>
      <c r="C25" s="9">
        <v>120.5</v>
      </c>
      <c r="D25" s="10">
        <f t="shared" si="1"/>
        <v>0.57380952380952388</v>
      </c>
    </row>
    <row r="26" spans="1:4" x14ac:dyDescent="0.2">
      <c r="A26" s="9" t="s">
        <v>50</v>
      </c>
      <c r="B26" s="9" t="s">
        <v>108</v>
      </c>
      <c r="C26" s="9">
        <v>119.5</v>
      </c>
      <c r="D26" s="10">
        <f t="shared" si="1"/>
        <v>0.56904761904761914</v>
      </c>
    </row>
    <row r="27" spans="1:4" x14ac:dyDescent="0.2">
      <c r="A27" s="9" t="s">
        <v>44</v>
      </c>
      <c r="B27" s="9" t="s">
        <v>111</v>
      </c>
      <c r="C27" s="9">
        <v>118.5</v>
      </c>
      <c r="D27" s="10">
        <f t="shared" si="1"/>
        <v>0.56428571428571439</v>
      </c>
    </row>
    <row r="28" spans="1:4" x14ac:dyDescent="0.2">
      <c r="A28" s="9" t="s">
        <v>102</v>
      </c>
      <c r="B28" s="9" t="s">
        <v>108</v>
      </c>
      <c r="C28" s="9">
        <v>118</v>
      </c>
      <c r="D28" s="10">
        <f t="shared" si="1"/>
        <v>0.56190476190476191</v>
      </c>
    </row>
    <row r="29" spans="1:4" x14ac:dyDescent="0.2">
      <c r="A29" s="9" t="s">
        <v>55</v>
      </c>
      <c r="B29" s="9" t="s">
        <v>104</v>
      </c>
      <c r="C29" s="9">
        <v>138.5</v>
      </c>
      <c r="D29" s="10">
        <f>1/250*C29</f>
        <v>0.55400000000000005</v>
      </c>
    </row>
    <row r="30" spans="1:4" x14ac:dyDescent="0.2">
      <c r="A30" s="9" t="s">
        <v>117</v>
      </c>
      <c r="B30" s="9" t="s">
        <v>108</v>
      </c>
      <c r="C30" s="9">
        <v>111.5</v>
      </c>
      <c r="D30" s="10">
        <f>1/210*C30</f>
        <v>0.53095238095238095</v>
      </c>
    </row>
    <row r="31" spans="1:4" x14ac:dyDescent="0.2">
      <c r="A31" s="9" t="s">
        <v>66</v>
      </c>
      <c r="B31" s="9" t="s">
        <v>105</v>
      </c>
      <c r="C31" s="9">
        <v>107</v>
      </c>
      <c r="D31" s="10">
        <f>1/210*C31</f>
        <v>0.5095238095238096</v>
      </c>
    </row>
  </sheetData>
  <autoFilter ref="A6:D6" xr:uid="{00000000-0009-0000-0000-000004000000}">
    <sortState xmlns:xlrd2="http://schemas.microsoft.com/office/spreadsheetml/2017/richdata2" ref="A7:D31">
      <sortCondition descending="1" ref="D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Ring 1</vt:lpstr>
      <vt:lpstr>Ring 2</vt:lpstr>
      <vt:lpstr>Vaardigheid</vt:lpstr>
      <vt:lpstr>SGW 1</vt:lpstr>
      <vt:lpstr>SGW 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parcival</dc:creator>
  <cp:lastModifiedBy>Microsoft Office User</cp:lastModifiedBy>
  <dcterms:created xsi:type="dcterms:W3CDTF">2022-03-02T19:21:52Z</dcterms:created>
  <dcterms:modified xsi:type="dcterms:W3CDTF">2022-03-07T08:23:00Z</dcterms:modified>
</cp:coreProperties>
</file>