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15" activeTab="0"/>
  </bookViews>
  <sheets>
    <sheet name="Finale" sheetId="1" r:id="rId1"/>
    <sheet name="Paard tweespan (2)" sheetId="2" state="hidden" r:id="rId2"/>
  </sheets>
  <definedNames>
    <definedName name="_xlnm.Print_Area" localSheetId="0">'Finale'!$AM$1:$BU$22</definedName>
    <definedName name="_xlnm.Print_Area" localSheetId="1">'Paard tweespan (2)'!$A$1:$BU$33</definedName>
  </definedNames>
  <calcPr fullCalcOnLoad="1"/>
</workbook>
</file>

<file path=xl/sharedStrings.xml><?xml version="1.0" encoding="utf-8"?>
<sst xmlns="http://schemas.openxmlformats.org/spreadsheetml/2006/main" count="122" uniqueCount="53">
  <si>
    <t xml:space="preserve"> </t>
  </si>
  <si>
    <t>straf</t>
  </si>
  <si>
    <t>gereden</t>
  </si>
  <si>
    <t>totaal</t>
  </si>
  <si>
    <t>plaats</t>
  </si>
  <si>
    <t>Hindernissen ronde 1</t>
  </si>
  <si>
    <t>punt</t>
  </si>
  <si>
    <t>tijd</t>
  </si>
  <si>
    <t>str.punt</t>
  </si>
  <si>
    <t>Hindernissen ronde 2</t>
  </si>
  <si>
    <t>Startnr.</t>
  </si>
  <si>
    <t>Plaats</t>
  </si>
  <si>
    <t>telefoon</t>
  </si>
  <si>
    <t>email</t>
  </si>
  <si>
    <t>hind</t>
  </si>
  <si>
    <t>sec</t>
  </si>
  <si>
    <t>R1</t>
  </si>
  <si>
    <t>R2</t>
  </si>
  <si>
    <t>R1+R2</t>
  </si>
  <si>
    <t>overige</t>
  </si>
  <si>
    <t>punten</t>
  </si>
  <si>
    <t>Starttijd vanaf</t>
  </si>
  <si>
    <t>achternaam</t>
  </si>
  <si>
    <t>Voornaam</t>
  </si>
  <si>
    <t>Achternaam</t>
  </si>
  <si>
    <t>TC</t>
  </si>
  <si>
    <t>RUBRIEK paard tweespan</t>
  </si>
  <si>
    <t>plaatsings</t>
  </si>
  <si>
    <t>twentecup</t>
  </si>
  <si>
    <t>RUBRIEK finale</t>
  </si>
  <si>
    <t>Femmy</t>
  </si>
  <si>
    <t>Ruardy</t>
  </si>
  <si>
    <t>Desiree</t>
  </si>
  <si>
    <t>van Lambalgen</t>
  </si>
  <si>
    <t>Indi</t>
  </si>
  <si>
    <t>Kamphuis</t>
  </si>
  <si>
    <t>Nathalie</t>
  </si>
  <si>
    <t>Jorn</t>
  </si>
  <si>
    <t>van Olst</t>
  </si>
  <si>
    <t>Herbert</t>
  </si>
  <si>
    <t>Kopper</t>
  </si>
  <si>
    <t xml:space="preserve">Laurens </t>
  </si>
  <si>
    <t>Pouwels</t>
  </si>
  <si>
    <t>Gerard</t>
  </si>
  <si>
    <t>Schut</t>
  </si>
  <si>
    <t>Marcel</t>
  </si>
  <si>
    <t>Eikenaar</t>
  </si>
  <si>
    <t>5a</t>
  </si>
  <si>
    <t>b</t>
  </si>
  <si>
    <t>c</t>
  </si>
  <si>
    <t>8a</t>
  </si>
  <si>
    <t>d</t>
  </si>
  <si>
    <t>10a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</si>
</sst>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.00_-"/>
    <numFmt numFmtId="181" formatCode="0#########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Verdana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2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2" fillId="0" borderId="10" xfId="56" applyBorder="1" applyAlignment="1">
      <alignment horizontal="center"/>
      <protection/>
    </xf>
    <xf numFmtId="0" fontId="2" fillId="0" borderId="10" xfId="56" applyBorder="1" applyAlignment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14" xfId="56" applyBorder="1" applyAlignment="1">
      <alignment horizontal="center"/>
      <protection/>
    </xf>
    <xf numFmtId="0" fontId="2" fillId="0" borderId="14" xfId="56" applyBorder="1" applyAlignment="1">
      <alignment/>
      <protection/>
    </xf>
    <xf numFmtId="0" fontId="2" fillId="33" borderId="15" xfId="56" applyFill="1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 applyAlignment="1">
      <alignment horizontal="center"/>
      <protection/>
    </xf>
    <xf numFmtId="0" fontId="2" fillId="0" borderId="16" xfId="56" applyBorder="1" applyAlignment="1">
      <alignment/>
      <protection/>
    </xf>
    <xf numFmtId="0" fontId="5" fillId="0" borderId="15" xfId="56" applyFont="1" applyBorder="1">
      <alignment/>
      <protection/>
    </xf>
    <xf numFmtId="2" fontId="2" fillId="0" borderId="15" xfId="56" applyNumberFormat="1" applyBorder="1">
      <alignment/>
      <protection/>
    </xf>
    <xf numFmtId="2" fontId="2" fillId="34" borderId="15" xfId="56" applyNumberFormat="1" applyFill="1" applyBorder="1">
      <alignment/>
      <protection/>
    </xf>
    <xf numFmtId="0" fontId="4" fillId="0" borderId="15" xfId="56" applyFont="1" applyBorder="1">
      <alignment/>
      <protection/>
    </xf>
    <xf numFmtId="0" fontId="3" fillId="0" borderId="15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2" fillId="33" borderId="15" xfId="56" applyFill="1" applyBorder="1" applyAlignment="1">
      <alignment horizontal="center"/>
      <protection/>
    </xf>
    <xf numFmtId="0" fontId="2" fillId="0" borderId="15" xfId="56" applyBorder="1" applyAlignment="1">
      <alignment horizontal="center"/>
      <protection/>
    </xf>
    <xf numFmtId="0" fontId="2" fillId="35" borderId="0" xfId="56" applyFill="1" applyAlignment="1">
      <alignment horizontal="center"/>
      <protection/>
    </xf>
    <xf numFmtId="2" fontId="2" fillId="0" borderId="10" xfId="56" applyNumberFormat="1" applyBorder="1">
      <alignment/>
      <protection/>
    </xf>
    <xf numFmtId="2" fontId="2" fillId="0" borderId="14" xfId="56" applyNumberFormat="1" applyBorder="1" applyAlignment="1">
      <alignment horizontal="center"/>
      <protection/>
    </xf>
    <xf numFmtId="2" fontId="2" fillId="0" borderId="16" xfId="56" applyNumberFormat="1" applyBorder="1" applyAlignment="1">
      <alignment horizontal="center"/>
      <protection/>
    </xf>
    <xf numFmtId="0" fontId="2" fillId="0" borderId="15" xfId="56" applyFill="1" applyBorder="1">
      <alignment/>
      <protection/>
    </xf>
    <xf numFmtId="0" fontId="2" fillId="0" borderId="10" xfId="56" applyFill="1" applyBorder="1">
      <alignment/>
      <protection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2" fillId="2" borderId="15" xfId="56" applyFill="1" applyBorder="1">
      <alignment/>
      <protection/>
    </xf>
    <xf numFmtId="0" fontId="2" fillId="0" borderId="0" xfId="56" applyAlignment="1">
      <alignment horizontal="center"/>
      <protection/>
    </xf>
    <xf numFmtId="0" fontId="2" fillId="36" borderId="0" xfId="56" applyFill="1" applyAlignment="1">
      <alignment horizontal="center"/>
      <protection/>
    </xf>
    <xf numFmtId="0" fontId="2" fillId="37" borderId="0" xfId="56" applyFill="1" applyAlignment="1">
      <alignment horizontal="center"/>
      <protection/>
    </xf>
    <xf numFmtId="0" fontId="2" fillId="0" borderId="0" xfId="56" applyFill="1" applyAlignment="1">
      <alignment horizontal="center"/>
      <protection/>
    </xf>
    <xf numFmtId="0" fontId="4" fillId="0" borderId="0" xfId="56" applyFont="1" applyAlignment="1">
      <alignment/>
      <protection/>
    </xf>
    <xf numFmtId="0" fontId="2" fillId="0" borderId="0" xfId="56" applyAlignment="1">
      <alignment/>
      <protection/>
    </xf>
    <xf numFmtId="0" fontId="2" fillId="0" borderId="11" xfId="56" applyBorder="1" applyAlignment="1">
      <alignment/>
      <protection/>
    </xf>
    <xf numFmtId="0" fontId="2" fillId="33" borderId="15" xfId="56" applyFill="1" applyBorder="1" applyAlignment="1">
      <alignment/>
      <protection/>
    </xf>
    <xf numFmtId="0" fontId="0" fillId="0" borderId="0" xfId="0" applyAlignment="1">
      <alignment/>
    </xf>
    <xf numFmtId="0" fontId="2" fillId="0" borderId="15" xfId="56" applyFill="1" applyBorder="1" applyAlignment="1">
      <alignment/>
      <protection/>
    </xf>
    <xf numFmtId="0" fontId="3" fillId="0" borderId="15" xfId="56" applyFont="1" applyBorder="1" applyAlignment="1">
      <alignment/>
      <protection/>
    </xf>
    <xf numFmtId="0" fontId="5" fillId="0" borderId="15" xfId="56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56" applyFont="1" applyFill="1" applyBorder="1" applyAlignment="1">
      <alignment horizontal="right"/>
      <protection/>
    </xf>
    <xf numFmtId="0" fontId="4" fillId="0" borderId="0" xfId="56" applyFont="1" applyAlignment="1">
      <alignment textRotation="255"/>
      <protection/>
    </xf>
    <xf numFmtId="0" fontId="2" fillId="0" borderId="0" xfId="56" applyAlignment="1">
      <alignment textRotation="255"/>
      <protection/>
    </xf>
    <xf numFmtId="0" fontId="4" fillId="0" borderId="13" xfId="56" applyFont="1" applyBorder="1" applyAlignment="1">
      <alignment textRotation="255"/>
      <protection/>
    </xf>
    <xf numFmtId="0" fontId="0" fillId="0" borderId="0" xfId="0" applyAlignment="1">
      <alignment textRotation="255"/>
    </xf>
    <xf numFmtId="0" fontId="2" fillId="33" borderId="15" xfId="56" applyFont="1" applyFill="1" applyBorder="1" applyAlignment="1">
      <alignment textRotation="255"/>
      <protection/>
    </xf>
    <xf numFmtId="0" fontId="44" fillId="0" borderId="15" xfId="0" applyFont="1" applyBorder="1" applyAlignment="1">
      <alignment textRotation="255"/>
    </xf>
    <xf numFmtId="0" fontId="8" fillId="0" borderId="17" xfId="56" applyFont="1" applyFill="1" applyBorder="1" applyAlignment="1">
      <alignment textRotation="255"/>
      <protection/>
    </xf>
    <xf numFmtId="0" fontId="8" fillId="0" borderId="12" xfId="56" applyFont="1" applyFill="1" applyBorder="1" applyAlignment="1">
      <alignment textRotation="255"/>
      <protection/>
    </xf>
    <xf numFmtId="0" fontId="7" fillId="0" borderId="15" xfId="56" applyFont="1" applyFill="1" applyBorder="1" applyAlignment="1">
      <alignment textRotation="255"/>
      <protection/>
    </xf>
    <xf numFmtId="0" fontId="4" fillId="0" borderId="15" xfId="56" applyFont="1" applyBorder="1" applyAlignment="1">
      <alignment textRotation="255"/>
      <protection/>
    </xf>
    <xf numFmtId="0" fontId="2" fillId="0" borderId="0" xfId="56" applyAlignment="1">
      <alignment horizontal="left"/>
      <protection/>
    </xf>
    <xf numFmtId="0" fontId="4" fillId="0" borderId="11" xfId="56" applyFont="1" applyBorder="1" applyAlignment="1">
      <alignment horizontal="left"/>
      <protection/>
    </xf>
    <xf numFmtId="0" fontId="2" fillId="33" borderId="15" xfId="56" applyFill="1" applyBorder="1" applyAlignment="1">
      <alignment horizontal="left"/>
      <protection/>
    </xf>
    <xf numFmtId="0" fontId="2" fillId="0" borderId="15" xfId="56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56" applyAlignment="1">
      <alignment horizontal="right"/>
      <protection/>
    </xf>
    <xf numFmtId="0" fontId="4" fillId="0" borderId="13" xfId="56" applyFont="1" applyBorder="1" applyAlignment="1">
      <alignment horizontal="right"/>
      <protection/>
    </xf>
    <xf numFmtId="0" fontId="2" fillId="33" borderId="15" xfId="56" applyFill="1" applyBorder="1" applyAlignment="1">
      <alignment horizontal="right"/>
      <protection/>
    </xf>
    <xf numFmtId="0" fontId="2" fillId="0" borderId="15" xfId="56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4" fillId="0" borderId="15" xfId="56" applyFont="1" applyFill="1" applyBorder="1" applyAlignment="1">
      <alignment horizontal="right"/>
      <protection/>
    </xf>
    <xf numFmtId="0" fontId="3" fillId="0" borderId="15" xfId="56" applyFont="1" applyBorder="1" applyAlignment="1">
      <alignment horizontal="right"/>
      <protection/>
    </xf>
    <xf numFmtId="0" fontId="5" fillId="0" borderId="15" xfId="56" applyFont="1" applyBorder="1" applyAlignment="1">
      <alignment horizontal="right"/>
      <protection/>
    </xf>
    <xf numFmtId="0" fontId="48" fillId="0" borderId="0" xfId="0" applyFont="1" applyAlignment="1">
      <alignment horizontal="right"/>
    </xf>
    <xf numFmtId="0" fontId="2" fillId="0" borderId="0" xfId="56" applyFont="1" applyAlignment="1">
      <alignment horizontal="left"/>
      <protection/>
    </xf>
    <xf numFmtId="0" fontId="0" fillId="0" borderId="15" xfId="0" applyBorder="1" applyAlignment="1">
      <alignment horizontal="left"/>
    </xf>
    <xf numFmtId="0" fontId="2" fillId="0" borderId="12" xfId="56" applyFill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5" fillId="0" borderId="15" xfId="56" applyFont="1" applyBorder="1" applyAlignment="1">
      <alignment horizontal="left"/>
      <protection/>
    </xf>
    <xf numFmtId="0" fontId="6" fillId="0" borderId="18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/>
      <protection/>
    </xf>
    <xf numFmtId="0" fontId="9" fillId="0" borderId="0" xfId="56" applyFont="1">
      <alignment/>
      <protection/>
    </xf>
    <xf numFmtId="0" fontId="2" fillId="38" borderId="0" xfId="56" applyFill="1" applyAlignment="1">
      <alignment horizontal="center"/>
      <protection/>
    </xf>
    <xf numFmtId="0" fontId="2" fillId="39" borderId="0" xfId="56" applyFill="1" applyAlignment="1">
      <alignment horizontal="center"/>
      <protection/>
    </xf>
    <xf numFmtId="0" fontId="49" fillId="0" borderId="15" xfId="0" applyFont="1" applyBorder="1" applyAlignment="1">
      <alignment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171450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171450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7"/>
  <sheetViews>
    <sheetView tabSelected="1" zoomScale="130" zoomScaleNormal="130" workbookViewId="0" topLeftCell="AJ1">
      <selection activeCell="AO25" sqref="AO24:AO25"/>
    </sheetView>
  </sheetViews>
  <sheetFormatPr defaultColWidth="9.140625" defaultRowHeight="12.75"/>
  <cols>
    <col min="1" max="1" width="6.28125" style="30" customWidth="1"/>
    <col min="2" max="2" width="2.421875" style="50" customWidth="1"/>
    <col min="3" max="3" width="9.00390625" style="66" customWidth="1"/>
    <col min="4" max="4" width="17.7109375" style="61" customWidth="1"/>
    <col min="5" max="5" width="14.57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9" max="69" width="6.8515625" style="0" customWidth="1"/>
    <col min="73" max="74" width="9.140625" style="30" customWidth="1"/>
  </cols>
  <sheetData>
    <row r="1" spans="1:74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  <c r="BV1" s="32"/>
    </row>
    <row r="2" spans="1:74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  <c r="BV2" s="32"/>
    </row>
    <row r="3" spans="1:74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  <c r="BV3" s="32" t="s">
        <v>27</v>
      </c>
    </row>
    <row r="4" spans="1:74" ht="26.25" customHeight="1">
      <c r="A4" s="20"/>
      <c r="B4" s="49"/>
      <c r="C4" s="63" t="s">
        <v>29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N21">C4</f>
        <v>RUBRIEK finale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32" t="s">
        <v>20</v>
      </c>
    </row>
    <row r="5" spans="1:74" ht="27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>
        <v>1</v>
      </c>
      <c r="I5" s="31">
        <v>2</v>
      </c>
      <c r="J5" s="31">
        <v>3</v>
      </c>
      <c r="K5" s="31">
        <v>4</v>
      </c>
      <c r="L5" s="31" t="s">
        <v>47</v>
      </c>
      <c r="M5" s="31" t="s">
        <v>48</v>
      </c>
      <c r="N5" s="31" t="s">
        <v>49</v>
      </c>
      <c r="O5" s="31">
        <v>6</v>
      </c>
      <c r="P5" s="31">
        <v>7</v>
      </c>
      <c r="Q5" s="31" t="s">
        <v>50</v>
      </c>
      <c r="R5" s="31" t="s">
        <v>48</v>
      </c>
      <c r="S5" s="31" t="s">
        <v>49</v>
      </c>
      <c r="T5" s="31" t="s">
        <v>51</v>
      </c>
      <c r="U5" s="31">
        <v>9</v>
      </c>
      <c r="V5" s="31" t="s">
        <v>52</v>
      </c>
      <c r="W5" s="31" t="s">
        <v>48</v>
      </c>
      <c r="X5" s="31" t="s">
        <v>49</v>
      </c>
      <c r="Y5" s="31" t="s">
        <v>51</v>
      </c>
      <c r="Z5" s="31">
        <v>11</v>
      </c>
      <c r="AA5" s="31"/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1</v>
      </c>
      <c r="AQ5" s="31">
        <f t="shared" si="1"/>
        <v>2</v>
      </c>
      <c r="AR5" s="31">
        <f t="shared" si="1"/>
        <v>3</v>
      </c>
      <c r="AS5" s="31">
        <f t="shared" si="1"/>
        <v>4</v>
      </c>
      <c r="AT5" s="31" t="str">
        <f t="shared" si="1"/>
        <v>5a</v>
      </c>
      <c r="AU5" s="31" t="str">
        <f t="shared" si="1"/>
        <v>b</v>
      </c>
      <c r="AV5" s="31" t="str">
        <f t="shared" si="1"/>
        <v>c</v>
      </c>
      <c r="AW5" s="31">
        <f t="shared" si="1"/>
        <v>6</v>
      </c>
      <c r="AX5" s="31">
        <f t="shared" si="1"/>
        <v>7</v>
      </c>
      <c r="AY5" s="31" t="str">
        <f t="shared" si="1"/>
        <v>8a</v>
      </c>
      <c r="AZ5" s="31" t="str">
        <f t="shared" si="1"/>
        <v>b</v>
      </c>
      <c r="BA5" s="31" t="str">
        <f t="shared" si="1"/>
        <v>c</v>
      </c>
      <c r="BB5" s="31" t="str">
        <f t="shared" si="1"/>
        <v>d</v>
      </c>
      <c r="BC5" s="31">
        <f t="shared" si="1"/>
        <v>9</v>
      </c>
      <c r="BD5" s="31" t="str">
        <f t="shared" si="1"/>
        <v>10a</v>
      </c>
      <c r="BE5" s="31" t="str">
        <f t="shared" si="1"/>
        <v>b</v>
      </c>
      <c r="BF5" s="31" t="str">
        <f t="shared" si="1"/>
        <v>c</v>
      </c>
      <c r="BG5" s="31" t="str">
        <f t="shared" si="1"/>
        <v>d</v>
      </c>
      <c r="BH5" s="31">
        <f t="shared" si="1"/>
        <v>11</v>
      </c>
      <c r="BI5" s="31">
        <f t="shared" si="1"/>
        <v>0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32" t="s">
        <v>28</v>
      </c>
    </row>
    <row r="6" spans="1:74" ht="15">
      <c r="A6" s="45">
        <v>3</v>
      </c>
      <c r="B6" s="52"/>
      <c r="C6" s="83" t="s">
        <v>30</v>
      </c>
      <c r="D6" s="83" t="s">
        <v>31</v>
      </c>
      <c r="E6" s="29"/>
      <c r="F6" s="27"/>
      <c r="G6" s="27"/>
      <c r="H6" s="18"/>
      <c r="I6" s="18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>
        <f>SUM(H6:AF6)</f>
        <v>0</v>
      </c>
      <c r="AH6" s="15"/>
      <c r="AI6" s="15"/>
      <c r="AJ6" s="16">
        <f>SUM(AG6:AI6)</f>
        <v>0</v>
      </c>
      <c r="AK6" s="1"/>
      <c r="AL6" s="1"/>
      <c r="AM6" s="77">
        <f>A6</f>
        <v>3</v>
      </c>
      <c r="AN6" s="65" t="str">
        <f t="shared" si="0"/>
        <v>Femmy</v>
      </c>
      <c r="AO6" s="60" t="str">
        <f aca="true" t="shared" si="2" ref="AO6:AO21">D6</f>
        <v>Ruardy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>SUM(AP6:BN6)</f>
        <v>0</v>
      </c>
      <c r="BP6" s="15">
        <v>105.34</v>
      </c>
      <c r="BQ6" s="15"/>
      <c r="BR6" s="15">
        <f>SUM(BO6:BQ6)</f>
        <v>105.34</v>
      </c>
      <c r="BS6" s="15">
        <f>AJ6</f>
        <v>0</v>
      </c>
      <c r="BT6" s="16">
        <f>BR6+BS6</f>
        <v>105.34</v>
      </c>
      <c r="BU6" s="33">
        <v>1</v>
      </c>
      <c r="BV6" s="32">
        <v>12</v>
      </c>
    </row>
    <row r="7" spans="1:74" ht="15">
      <c r="A7" s="45">
        <v>2</v>
      </c>
      <c r="B7" s="52"/>
      <c r="C7" s="83" t="s">
        <v>32</v>
      </c>
      <c r="D7" s="83" t="s">
        <v>33</v>
      </c>
      <c r="E7" s="29"/>
      <c r="F7" s="11"/>
      <c r="G7" s="11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>SUM(H7:AF7)</f>
        <v>0</v>
      </c>
      <c r="AH7" s="15"/>
      <c r="AI7" s="15"/>
      <c r="AJ7" s="16">
        <f>SUM(AG7:AI7)</f>
        <v>0</v>
      </c>
      <c r="AK7" s="1"/>
      <c r="AL7" s="1"/>
      <c r="AM7" s="77">
        <f>A7</f>
        <v>2</v>
      </c>
      <c r="AN7" s="65" t="str">
        <f t="shared" si="0"/>
        <v>Desiree</v>
      </c>
      <c r="AO7" s="60" t="str">
        <f t="shared" si="2"/>
        <v>van Lambalgen</v>
      </c>
      <c r="AP7" s="11"/>
      <c r="AQ7" s="11"/>
      <c r="AR7" s="11"/>
      <c r="AS7" s="11"/>
      <c r="AT7" s="11"/>
      <c r="AU7" s="11"/>
      <c r="AV7" s="11"/>
      <c r="AW7" s="11">
        <v>5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>SUM(AP7:BN7)</f>
        <v>5</v>
      </c>
      <c r="BP7" s="15">
        <v>117.02</v>
      </c>
      <c r="BQ7" s="15"/>
      <c r="BR7" s="15">
        <f>SUM(BO7:BQ7)</f>
        <v>122.02</v>
      </c>
      <c r="BS7" s="15">
        <f>AJ7</f>
        <v>0</v>
      </c>
      <c r="BT7" s="16">
        <f>BR7+BS7</f>
        <v>122.02</v>
      </c>
      <c r="BU7" s="34">
        <v>2</v>
      </c>
      <c r="BV7" s="32">
        <v>11</v>
      </c>
    </row>
    <row r="8" spans="1:74" ht="15">
      <c r="A8" s="45">
        <v>1</v>
      </c>
      <c r="B8" s="52"/>
      <c r="C8" s="83" t="s">
        <v>34</v>
      </c>
      <c r="D8" s="83" t="s">
        <v>35</v>
      </c>
      <c r="E8" s="29"/>
      <c r="F8" s="27"/>
      <c r="G8" s="27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>SUM(H8:AF8)</f>
        <v>0</v>
      </c>
      <c r="AH8" s="15"/>
      <c r="AI8" s="15"/>
      <c r="AJ8" s="16">
        <f>SUM(AG8:AI8)</f>
        <v>0</v>
      </c>
      <c r="AK8" s="1"/>
      <c r="AL8" s="1"/>
      <c r="AM8" s="77">
        <f>A8</f>
        <v>1</v>
      </c>
      <c r="AN8" s="65" t="str">
        <f t="shared" si="0"/>
        <v>Indi</v>
      </c>
      <c r="AO8" s="60" t="str">
        <f t="shared" si="2"/>
        <v>Kamphuis</v>
      </c>
      <c r="AP8" s="11">
        <v>5</v>
      </c>
      <c r="AQ8" s="11"/>
      <c r="AR8" s="11"/>
      <c r="AS8" s="11"/>
      <c r="AT8" s="11"/>
      <c r="AU8" s="11"/>
      <c r="AV8" s="11"/>
      <c r="AW8" s="11">
        <v>5</v>
      </c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>SUM(AP8:BN8)</f>
        <v>10</v>
      </c>
      <c r="BP8" s="15">
        <v>115.4</v>
      </c>
      <c r="BQ8" s="15"/>
      <c r="BR8" s="15">
        <f>SUM(BO8:BQ8)</f>
        <v>125.4</v>
      </c>
      <c r="BS8" s="15">
        <f>AJ8</f>
        <v>0</v>
      </c>
      <c r="BT8" s="16">
        <f>BR8+BS8</f>
        <v>125.4</v>
      </c>
      <c r="BU8" s="35">
        <v>3</v>
      </c>
      <c r="BV8" s="32">
        <v>10</v>
      </c>
    </row>
    <row r="9" spans="1:74" ht="12.75">
      <c r="A9" s="45"/>
      <c r="B9" s="52"/>
      <c r="C9" s="67"/>
      <c r="D9" s="73"/>
      <c r="E9" s="29"/>
      <c r="F9" s="11"/>
      <c r="G9" s="11"/>
      <c r="H9" s="18"/>
      <c r="I9" s="18"/>
      <c r="J9" s="1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f aca="true" t="shared" si="3" ref="AG9:AG33">SUM(H9:AF9)</f>
        <v>0</v>
      </c>
      <c r="AH9" s="15"/>
      <c r="AI9" s="15"/>
      <c r="AJ9" s="16">
        <f aca="true" t="shared" si="4" ref="AJ9:AJ33">SUM(AG9:AI9)</f>
        <v>0</v>
      </c>
      <c r="AK9" s="1"/>
      <c r="AL9" s="1"/>
      <c r="AM9" s="77">
        <f aca="true" t="shared" si="5" ref="AM9:AM33">A9</f>
        <v>0</v>
      </c>
      <c r="AN9" s="65">
        <f t="shared" si="0"/>
        <v>0</v>
      </c>
      <c r="AO9" s="60">
        <f t="shared" si="2"/>
        <v>0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aca="true" t="shared" si="6" ref="BO9:BO33">SUM(AP9:BN9)</f>
        <v>0</v>
      </c>
      <c r="BP9" s="15"/>
      <c r="BQ9" s="15"/>
      <c r="BR9" s="15">
        <f aca="true" t="shared" si="7" ref="BR9:BR33">SUM(BO9:BQ9)</f>
        <v>0</v>
      </c>
      <c r="BS9" s="15">
        <f aca="true" t="shared" si="8" ref="BS9:BS33">AJ9</f>
        <v>0</v>
      </c>
      <c r="BT9" s="16">
        <f aca="true" t="shared" si="9" ref="BT9:BT33">BR9+BS9</f>
        <v>0</v>
      </c>
      <c r="BU9" s="35"/>
      <c r="BV9" s="32">
        <v>9</v>
      </c>
    </row>
    <row r="10" spans="1:74" ht="12.75">
      <c r="A10" s="45"/>
      <c r="B10" s="52"/>
      <c r="C10" s="67"/>
      <c r="D10" s="73"/>
      <c r="E10" s="29"/>
      <c r="F10" s="27"/>
      <c r="G10" s="27"/>
      <c r="H10" s="18"/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f t="shared" si="3"/>
        <v>0</v>
      </c>
      <c r="AH10" s="15"/>
      <c r="AI10" s="15"/>
      <c r="AJ10" s="16">
        <f t="shared" si="4"/>
        <v>0</v>
      </c>
      <c r="AK10" s="1"/>
      <c r="AL10" s="1"/>
      <c r="AM10" s="77">
        <f t="shared" si="5"/>
        <v>0</v>
      </c>
      <c r="AN10" s="65">
        <f t="shared" si="0"/>
        <v>0</v>
      </c>
      <c r="AO10" s="60">
        <f t="shared" si="2"/>
        <v>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6"/>
        <v>0</v>
      </c>
      <c r="BP10" s="15"/>
      <c r="BQ10" s="15"/>
      <c r="BR10" s="15">
        <f t="shared" si="7"/>
        <v>0</v>
      </c>
      <c r="BS10" s="15">
        <f t="shared" si="8"/>
        <v>0</v>
      </c>
      <c r="BT10" s="16">
        <f t="shared" si="9"/>
        <v>0</v>
      </c>
      <c r="BU10" s="35"/>
      <c r="BV10" s="32">
        <v>8</v>
      </c>
    </row>
    <row r="11" spans="1:74" ht="12.75">
      <c r="A11" s="45"/>
      <c r="B11" s="52"/>
      <c r="C11" s="67"/>
      <c r="D11" s="73"/>
      <c r="E11" s="29"/>
      <c r="F11" s="11"/>
      <c r="G11" s="11"/>
      <c r="H11" s="18"/>
      <c r="I11" s="18"/>
      <c r="J11" s="1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>
        <f t="shared" si="3"/>
        <v>0</v>
      </c>
      <c r="AH11" s="15"/>
      <c r="AI11" s="15"/>
      <c r="AJ11" s="16">
        <f t="shared" si="4"/>
        <v>0</v>
      </c>
      <c r="AK11" s="1"/>
      <c r="AL11" s="1"/>
      <c r="AM11" s="77">
        <f t="shared" si="5"/>
        <v>0</v>
      </c>
      <c r="AN11" s="65">
        <f t="shared" si="0"/>
        <v>0</v>
      </c>
      <c r="AO11" s="60">
        <f t="shared" si="2"/>
        <v>0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6"/>
        <v>0</v>
      </c>
      <c r="BP11" s="15"/>
      <c r="BQ11" s="15"/>
      <c r="BR11" s="15">
        <f t="shared" si="7"/>
        <v>0</v>
      </c>
      <c r="BS11" s="15">
        <f t="shared" si="8"/>
        <v>0</v>
      </c>
      <c r="BT11" s="16">
        <f t="shared" si="9"/>
        <v>0</v>
      </c>
      <c r="BU11" s="35"/>
      <c r="BV11" s="32">
        <v>7</v>
      </c>
    </row>
    <row r="12" spans="1:74" ht="15">
      <c r="A12" s="45">
        <v>2</v>
      </c>
      <c r="B12" s="52"/>
      <c r="C12" s="83" t="s">
        <v>37</v>
      </c>
      <c r="D12" s="83" t="s">
        <v>38</v>
      </c>
      <c r="E12" s="29"/>
      <c r="F12" s="27"/>
      <c r="G12" s="27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f>SUM(H12:AF12)</f>
        <v>0</v>
      </c>
      <c r="AH12" s="15"/>
      <c r="AI12" s="15"/>
      <c r="AJ12" s="16">
        <f>SUM(AG12:AI12)</f>
        <v>0</v>
      </c>
      <c r="AK12" s="1"/>
      <c r="AL12" s="1"/>
      <c r="AM12" s="77">
        <f>A12</f>
        <v>2</v>
      </c>
      <c r="AN12" s="65" t="str">
        <f t="shared" si="0"/>
        <v>Jorn</v>
      </c>
      <c r="AO12" s="60" t="str">
        <f t="shared" si="2"/>
        <v>van Olst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>SUM(AP12:BN12)</f>
        <v>0</v>
      </c>
      <c r="BP12" s="15">
        <v>116.93</v>
      </c>
      <c r="BQ12" s="15"/>
      <c r="BR12" s="15">
        <f>SUM(BO12:BQ12)</f>
        <v>116.93</v>
      </c>
      <c r="BS12" s="15">
        <f>AJ12</f>
        <v>0</v>
      </c>
      <c r="BT12" s="16">
        <f>BR12+BS12</f>
        <v>116.93</v>
      </c>
      <c r="BU12" s="33">
        <v>1</v>
      </c>
      <c r="BV12" s="32">
        <v>6</v>
      </c>
    </row>
    <row r="13" spans="1:74" ht="15">
      <c r="A13" s="45">
        <v>1</v>
      </c>
      <c r="B13" s="52"/>
      <c r="C13" s="83" t="s">
        <v>39</v>
      </c>
      <c r="D13" s="83" t="s">
        <v>40</v>
      </c>
      <c r="E13" s="29"/>
      <c r="F13" s="27"/>
      <c r="G13" s="27"/>
      <c r="H13" s="18"/>
      <c r="I13" s="18"/>
      <c r="J13" s="1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f>SUM(H13:AF13)</f>
        <v>0</v>
      </c>
      <c r="AH13" s="15"/>
      <c r="AI13" s="15"/>
      <c r="AJ13" s="16">
        <f>SUM(AG13:AI13)</f>
        <v>0</v>
      </c>
      <c r="AK13" s="1"/>
      <c r="AL13" s="1"/>
      <c r="AM13" s="77">
        <f>A13</f>
        <v>1</v>
      </c>
      <c r="AN13" s="65" t="str">
        <f t="shared" si="0"/>
        <v>Herbert</v>
      </c>
      <c r="AO13" s="60" t="str">
        <f t="shared" si="2"/>
        <v>Kopper</v>
      </c>
      <c r="AP13" s="11">
        <v>5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>SUM(AP13:BN13)</f>
        <v>5</v>
      </c>
      <c r="BP13" s="15">
        <v>113.91</v>
      </c>
      <c r="BQ13" s="15"/>
      <c r="BR13" s="15">
        <f>SUM(BO13:BQ13)</f>
        <v>118.91</v>
      </c>
      <c r="BS13" s="15">
        <f>AJ13</f>
        <v>0</v>
      </c>
      <c r="BT13" s="16">
        <f>BR13+BS13</f>
        <v>118.91</v>
      </c>
      <c r="BU13" s="34">
        <v>2</v>
      </c>
      <c r="BV13" s="32">
        <v>5</v>
      </c>
    </row>
    <row r="14" spans="1:74" ht="15">
      <c r="A14" s="45">
        <v>3</v>
      </c>
      <c r="B14" s="52"/>
      <c r="C14" s="83" t="s">
        <v>36</v>
      </c>
      <c r="D14" s="83" t="s">
        <v>31</v>
      </c>
      <c r="E14" s="29"/>
      <c r="F14" s="11"/>
      <c r="G14" s="11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f>SUM(H14:AF14)</f>
        <v>0</v>
      </c>
      <c r="AH14" s="15"/>
      <c r="AI14" s="15"/>
      <c r="AJ14" s="16">
        <f>SUM(AG14:AI14)</f>
        <v>0</v>
      </c>
      <c r="AK14" s="1"/>
      <c r="AL14" s="1"/>
      <c r="AM14" s="77">
        <f>A14</f>
        <v>3</v>
      </c>
      <c r="AN14" s="65" t="str">
        <f t="shared" si="0"/>
        <v>Nathalie</v>
      </c>
      <c r="AO14" s="60" t="str">
        <f t="shared" si="2"/>
        <v>Ruardy</v>
      </c>
      <c r="AP14" s="11"/>
      <c r="AQ14" s="11"/>
      <c r="AR14" s="11">
        <v>5</v>
      </c>
      <c r="AS14" s="11"/>
      <c r="AT14" s="11"/>
      <c r="AU14" s="11"/>
      <c r="AV14" s="11"/>
      <c r="AW14" s="11"/>
      <c r="AX14" s="11">
        <v>5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>SUM(AP14:BN14)</f>
        <v>10</v>
      </c>
      <c r="BP14" s="15">
        <v>115.81</v>
      </c>
      <c r="BQ14" s="15"/>
      <c r="BR14" s="15">
        <f>SUM(BO14:BQ14)</f>
        <v>125.81</v>
      </c>
      <c r="BS14" s="15">
        <f>AJ14</f>
        <v>0</v>
      </c>
      <c r="BT14" s="16">
        <f>BR14+BS14</f>
        <v>125.81</v>
      </c>
      <c r="BU14" s="35">
        <v>3</v>
      </c>
      <c r="BV14" s="32">
        <v>4</v>
      </c>
    </row>
    <row r="15" spans="1:74" ht="15">
      <c r="A15" s="45"/>
      <c r="B15" s="52"/>
      <c r="C15" s="83"/>
      <c r="D15" s="83"/>
      <c r="E15" s="29"/>
      <c r="F15" s="27"/>
      <c r="G15" s="27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>SUM(H15:AF15)</f>
        <v>0</v>
      </c>
      <c r="AH15" s="15"/>
      <c r="AI15" s="15"/>
      <c r="AJ15" s="16">
        <f>SUM(AG15:AI15)</f>
        <v>0</v>
      </c>
      <c r="AK15" s="1"/>
      <c r="AL15" s="1"/>
      <c r="AM15" s="77">
        <f>A15</f>
        <v>0</v>
      </c>
      <c r="AN15" s="65">
        <f t="shared" si="0"/>
        <v>0</v>
      </c>
      <c r="AO15" s="60">
        <f t="shared" si="2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>SUM(AP15:BN15)</f>
        <v>0</v>
      </c>
      <c r="BP15" s="15"/>
      <c r="BQ15" s="15"/>
      <c r="BR15" s="15">
        <f>SUM(BO15:BQ15)</f>
        <v>0</v>
      </c>
      <c r="BS15" s="15">
        <f>AJ15</f>
        <v>0</v>
      </c>
      <c r="BT15" s="16">
        <f>BR15+BS15</f>
        <v>0</v>
      </c>
      <c r="BU15" s="35"/>
      <c r="BV15" s="32">
        <v>3</v>
      </c>
    </row>
    <row r="16" spans="1:74" ht="12.75">
      <c r="A16" s="45"/>
      <c r="B16" s="52"/>
      <c r="C16" s="67"/>
      <c r="D16" s="73"/>
      <c r="E16" s="29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3"/>
        <v>0</v>
      </c>
      <c r="AH16" s="15"/>
      <c r="AI16" s="15"/>
      <c r="AJ16" s="16">
        <f t="shared" si="4"/>
        <v>0</v>
      </c>
      <c r="AK16" s="1"/>
      <c r="AL16" s="1"/>
      <c r="AM16" s="77">
        <f t="shared" si="5"/>
        <v>0</v>
      </c>
      <c r="AN16" s="65">
        <f t="shared" si="0"/>
        <v>0</v>
      </c>
      <c r="AO16" s="60">
        <f t="shared" si="2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6"/>
        <v>0</v>
      </c>
      <c r="BP16" s="15"/>
      <c r="BQ16" s="15"/>
      <c r="BR16" s="15">
        <f t="shared" si="7"/>
        <v>0</v>
      </c>
      <c r="BS16" s="15">
        <f t="shared" si="8"/>
        <v>0</v>
      </c>
      <c r="BT16" s="16">
        <f t="shared" si="9"/>
        <v>0</v>
      </c>
      <c r="BU16" s="35"/>
      <c r="BV16" s="32">
        <v>2</v>
      </c>
    </row>
    <row r="17" spans="1:74" ht="12.75">
      <c r="A17" s="78"/>
      <c r="B17" s="53"/>
      <c r="C17" s="67"/>
      <c r="D17" s="73"/>
      <c r="E17" s="29"/>
      <c r="F17" s="28"/>
      <c r="G17" s="28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t="shared" si="3"/>
        <v>0</v>
      </c>
      <c r="AH17" s="15"/>
      <c r="AI17" s="15"/>
      <c r="AJ17" s="16">
        <f t="shared" si="4"/>
        <v>0</v>
      </c>
      <c r="AK17" s="1"/>
      <c r="AL17" s="1"/>
      <c r="AM17" s="77">
        <f t="shared" si="5"/>
        <v>0</v>
      </c>
      <c r="AN17" s="65">
        <f t="shared" si="0"/>
        <v>0</v>
      </c>
      <c r="AO17" s="60">
        <f t="shared" si="2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6"/>
        <v>0</v>
      </c>
      <c r="BP17" s="15"/>
      <c r="BQ17" s="15"/>
      <c r="BR17" s="15">
        <f t="shared" si="7"/>
        <v>0</v>
      </c>
      <c r="BS17" s="15">
        <f t="shared" si="8"/>
        <v>0</v>
      </c>
      <c r="BT17" s="16">
        <f t="shared" si="9"/>
        <v>0</v>
      </c>
      <c r="BU17" s="35"/>
      <c r="BV17" s="35">
        <v>1</v>
      </c>
    </row>
    <row r="18" spans="1:74" ht="12.75">
      <c r="A18" s="77"/>
      <c r="B18" s="54"/>
      <c r="C18" s="65"/>
      <c r="D18" s="74"/>
      <c r="E18" s="41"/>
      <c r="F18" s="27"/>
      <c r="G18" s="27"/>
      <c r="H18" s="18"/>
      <c r="I18" s="18"/>
      <c r="J18" s="1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 t="shared" si="3"/>
        <v>0</v>
      </c>
      <c r="AH18" s="15"/>
      <c r="AI18" s="15"/>
      <c r="AJ18" s="16">
        <f t="shared" si="4"/>
        <v>0</v>
      </c>
      <c r="AK18" s="1"/>
      <c r="AL18" s="1"/>
      <c r="AM18" s="77">
        <f t="shared" si="5"/>
        <v>0</v>
      </c>
      <c r="AN18" s="65">
        <f t="shared" si="0"/>
        <v>0</v>
      </c>
      <c r="AO18" s="60">
        <f t="shared" si="2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6"/>
        <v>0</v>
      </c>
      <c r="BP18" s="15"/>
      <c r="BQ18" s="15"/>
      <c r="BR18" s="15">
        <f t="shared" si="7"/>
        <v>0</v>
      </c>
      <c r="BS18" s="15">
        <f t="shared" si="8"/>
        <v>0</v>
      </c>
      <c r="BT18" s="16">
        <f t="shared" si="9"/>
        <v>0</v>
      </c>
      <c r="BU18" s="35"/>
      <c r="BV18" s="35">
        <v>1</v>
      </c>
    </row>
    <row r="19" spans="1:74" ht="15">
      <c r="A19" s="45">
        <v>3</v>
      </c>
      <c r="B19" s="52"/>
      <c r="C19" s="83" t="s">
        <v>41</v>
      </c>
      <c r="D19" s="83" t="s">
        <v>42</v>
      </c>
      <c r="E19" s="41"/>
      <c r="F19" s="27"/>
      <c r="G19" s="2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>SUM(H19:AF19)</f>
        <v>0</v>
      </c>
      <c r="AH19" s="15"/>
      <c r="AI19" s="15"/>
      <c r="AJ19" s="16">
        <f>SUM(AG19:AI19)</f>
        <v>0</v>
      </c>
      <c r="AK19" s="1"/>
      <c r="AL19" s="1"/>
      <c r="AM19" s="77">
        <f>A19</f>
        <v>3</v>
      </c>
      <c r="AN19" s="46" t="str">
        <f t="shared" si="0"/>
        <v>Laurens </v>
      </c>
      <c r="AO19" s="60" t="str">
        <f t="shared" si="2"/>
        <v>Pouwels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>SUM(AP19:BN19)</f>
        <v>0</v>
      </c>
      <c r="BP19" s="15">
        <v>104.61</v>
      </c>
      <c r="BQ19" s="15"/>
      <c r="BR19" s="15">
        <f>SUM(BO19:BQ19)</f>
        <v>104.61</v>
      </c>
      <c r="BS19" s="15">
        <f>AJ19</f>
        <v>0</v>
      </c>
      <c r="BT19" s="16">
        <f>BR19+BS19</f>
        <v>104.61</v>
      </c>
      <c r="BU19" s="33">
        <v>1</v>
      </c>
      <c r="BV19" s="35">
        <v>1</v>
      </c>
    </row>
    <row r="20" spans="1:74" ht="15">
      <c r="A20" s="45">
        <v>2</v>
      </c>
      <c r="B20" s="52"/>
      <c r="C20" s="83" t="s">
        <v>43</v>
      </c>
      <c r="D20" s="83" t="s">
        <v>44</v>
      </c>
      <c r="E20" s="42"/>
      <c r="F20" s="18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1"/>
      <c r="AF20" s="11"/>
      <c r="AG20" s="11">
        <f>SUM(H20:AF20)</f>
        <v>0</v>
      </c>
      <c r="AH20" s="15"/>
      <c r="AI20" s="15"/>
      <c r="AJ20" s="16">
        <f>SUM(AG20:AI20)</f>
        <v>0</v>
      </c>
      <c r="AK20" s="1"/>
      <c r="AL20" s="1"/>
      <c r="AM20" s="77">
        <f>A20</f>
        <v>2</v>
      </c>
      <c r="AN20" s="65" t="str">
        <f t="shared" si="0"/>
        <v>Gerard</v>
      </c>
      <c r="AO20" s="60" t="str">
        <f t="shared" si="2"/>
        <v>Schut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>SUM(AP20:BN20)</f>
        <v>0</v>
      </c>
      <c r="BP20" s="15">
        <v>114.54</v>
      </c>
      <c r="BQ20" s="15"/>
      <c r="BR20" s="15">
        <f>SUM(BO20:BQ20)</f>
        <v>114.54</v>
      </c>
      <c r="BS20" s="15">
        <f>AJ20</f>
        <v>0</v>
      </c>
      <c r="BT20" s="16">
        <f>BR20+BS20</f>
        <v>114.54</v>
      </c>
      <c r="BU20" s="34">
        <v>2</v>
      </c>
      <c r="BV20" s="35">
        <v>1</v>
      </c>
    </row>
    <row r="21" spans="1:74" ht="15">
      <c r="A21" s="45">
        <v>1</v>
      </c>
      <c r="B21" s="52"/>
      <c r="C21" s="83" t="s">
        <v>45</v>
      </c>
      <c r="D21" s="83" t="s">
        <v>46</v>
      </c>
      <c r="E21" s="44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>SUM(H21:AF21)</f>
        <v>0</v>
      </c>
      <c r="AH21" s="15"/>
      <c r="AI21" s="15"/>
      <c r="AJ21" s="16">
        <f>SUM(AG21:AI21)</f>
        <v>0</v>
      </c>
      <c r="AK21" s="1"/>
      <c r="AL21" s="1"/>
      <c r="AM21" s="77">
        <f>A21</f>
        <v>1</v>
      </c>
      <c r="AN21" s="65" t="str">
        <f t="shared" si="0"/>
        <v>Marcel</v>
      </c>
      <c r="AO21" s="60" t="str">
        <f t="shared" si="2"/>
        <v>Eikenaar</v>
      </c>
      <c r="AP21" s="11"/>
      <c r="AQ21" s="11"/>
      <c r="AR21" s="11"/>
      <c r="AS21" s="11"/>
      <c r="AT21" s="11"/>
      <c r="AU21" s="11"/>
      <c r="AV21" s="11"/>
      <c r="AW21" s="11"/>
      <c r="AX21" s="11">
        <v>5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>SUM(AP21:BN21)</f>
        <v>5</v>
      </c>
      <c r="BP21" s="15">
        <v>114.68</v>
      </c>
      <c r="BQ21" s="15"/>
      <c r="BR21" s="15">
        <f>SUM(BO21:BQ21)</f>
        <v>119.68</v>
      </c>
      <c r="BS21" s="15">
        <f>AJ21</f>
        <v>0</v>
      </c>
      <c r="BT21" s="16">
        <f>BR21+BS21</f>
        <v>119.68</v>
      </c>
      <c r="BU21" s="35">
        <v>3</v>
      </c>
      <c r="BV21" s="35">
        <v>1</v>
      </c>
    </row>
    <row r="22" spans="1:74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3"/>
        <v>0</v>
      </c>
      <c r="AH22" s="15"/>
      <c r="AI22" s="15"/>
      <c r="AJ22" s="16">
        <f t="shared" si="4"/>
        <v>0</v>
      </c>
      <c r="AK22" s="1"/>
      <c r="AL22" s="1"/>
      <c r="AM22" s="77">
        <f t="shared" si="5"/>
        <v>0</v>
      </c>
      <c r="AN22" s="65">
        <f aca="true" t="shared" si="10" ref="AN22:AO33">C22</f>
        <v>0</v>
      </c>
      <c r="AO22" s="60">
        <f t="shared" si="10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6"/>
        <v>0</v>
      </c>
      <c r="BP22" s="15"/>
      <c r="BQ22" s="15"/>
      <c r="BR22" s="15">
        <f t="shared" si="7"/>
        <v>0</v>
      </c>
      <c r="BS22" s="15">
        <f t="shared" si="8"/>
        <v>0</v>
      </c>
      <c r="BT22" s="16">
        <f t="shared" si="9"/>
        <v>0</v>
      </c>
      <c r="BU22" s="35"/>
      <c r="BV22" s="35">
        <v>1</v>
      </c>
    </row>
    <row r="23" spans="1:74" ht="12.75">
      <c r="A23" s="45"/>
      <c r="B23" s="52"/>
      <c r="C23" s="67"/>
      <c r="D23" s="73"/>
      <c r="E23" s="29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3"/>
        <v>0</v>
      </c>
      <c r="AH23" s="15"/>
      <c r="AI23" s="15"/>
      <c r="AJ23" s="16">
        <f t="shared" si="4"/>
        <v>0</v>
      </c>
      <c r="AK23" s="1"/>
      <c r="AL23" s="1"/>
      <c r="AM23" s="77">
        <f t="shared" si="5"/>
        <v>0</v>
      </c>
      <c r="AN23" s="65">
        <f t="shared" si="10"/>
        <v>0</v>
      </c>
      <c r="AO23" s="60">
        <f t="shared" si="10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6"/>
        <v>0</v>
      </c>
      <c r="BP23" s="15"/>
      <c r="BQ23" s="15"/>
      <c r="BR23" s="15">
        <f t="shared" si="7"/>
        <v>0</v>
      </c>
      <c r="BS23" s="15">
        <f t="shared" si="8"/>
        <v>0</v>
      </c>
      <c r="BT23" s="16">
        <f t="shared" si="9"/>
        <v>0</v>
      </c>
      <c r="BU23" s="35"/>
      <c r="BV23" s="35">
        <v>1</v>
      </c>
    </row>
    <row r="24" spans="1:74" ht="12.75">
      <c r="A24" s="45"/>
      <c r="B24" s="52"/>
      <c r="C24" s="67"/>
      <c r="D24" s="73"/>
      <c r="E24" s="29"/>
      <c r="F24" s="18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3"/>
        <v>0</v>
      </c>
      <c r="AH24" s="15"/>
      <c r="AI24" s="15"/>
      <c r="AJ24" s="16">
        <f t="shared" si="4"/>
        <v>0</v>
      </c>
      <c r="AK24" s="1"/>
      <c r="AL24" s="1"/>
      <c r="AM24" s="77">
        <f t="shared" si="5"/>
        <v>0</v>
      </c>
      <c r="AN24" s="65">
        <f t="shared" si="10"/>
        <v>0</v>
      </c>
      <c r="AO24" s="60">
        <f t="shared" si="10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6"/>
        <v>0</v>
      </c>
      <c r="BP24" s="15"/>
      <c r="BQ24" s="15"/>
      <c r="BR24" s="15">
        <f t="shared" si="7"/>
        <v>0</v>
      </c>
      <c r="BS24" s="15">
        <f t="shared" si="8"/>
        <v>0</v>
      </c>
      <c r="BT24" s="16">
        <f t="shared" si="9"/>
        <v>0</v>
      </c>
      <c r="BU24" s="35"/>
      <c r="BV24" s="35">
        <v>1</v>
      </c>
    </row>
    <row r="25" spans="1:74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3"/>
        <v>0</v>
      </c>
      <c r="AH25" s="15"/>
      <c r="AI25" s="15"/>
      <c r="AJ25" s="16">
        <f t="shared" si="4"/>
        <v>0</v>
      </c>
      <c r="AK25" s="1"/>
      <c r="AL25" s="1"/>
      <c r="AM25" s="77">
        <f t="shared" si="5"/>
        <v>0</v>
      </c>
      <c r="AN25" s="65">
        <f t="shared" si="10"/>
        <v>0</v>
      </c>
      <c r="AO25" s="60">
        <f t="shared" si="10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6"/>
        <v>0</v>
      </c>
      <c r="BP25" s="15"/>
      <c r="BQ25" s="15"/>
      <c r="BR25" s="15">
        <f t="shared" si="7"/>
        <v>0</v>
      </c>
      <c r="BS25" s="15">
        <f t="shared" si="8"/>
        <v>0</v>
      </c>
      <c r="BT25" s="16">
        <f t="shared" si="9"/>
        <v>0</v>
      </c>
      <c r="BU25" s="35"/>
      <c r="BV25" s="35">
        <v>1</v>
      </c>
    </row>
    <row r="26" spans="1:74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3"/>
        <v>0</v>
      </c>
      <c r="AH26" s="15"/>
      <c r="AI26" s="15"/>
      <c r="AJ26" s="16">
        <f t="shared" si="4"/>
        <v>0</v>
      </c>
      <c r="AK26" s="1"/>
      <c r="AL26" s="1"/>
      <c r="AM26" s="77">
        <f t="shared" si="5"/>
        <v>0</v>
      </c>
      <c r="AN26" s="65">
        <f t="shared" si="10"/>
        <v>0</v>
      </c>
      <c r="AO26" s="60">
        <f t="shared" si="10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6"/>
        <v>0</v>
      </c>
      <c r="BP26" s="15"/>
      <c r="BQ26" s="15"/>
      <c r="BR26" s="15">
        <f t="shared" si="7"/>
        <v>0</v>
      </c>
      <c r="BS26" s="15">
        <f t="shared" si="8"/>
        <v>0</v>
      </c>
      <c r="BT26" s="16">
        <f t="shared" si="9"/>
        <v>0</v>
      </c>
      <c r="BU26" s="35"/>
      <c r="BV26" s="35">
        <v>1</v>
      </c>
    </row>
    <row r="27" spans="1:74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3"/>
        <v>0</v>
      </c>
      <c r="AH27" s="15"/>
      <c r="AI27" s="15"/>
      <c r="AJ27" s="16">
        <f t="shared" si="4"/>
        <v>0</v>
      </c>
      <c r="AK27" s="1"/>
      <c r="AL27" s="1"/>
      <c r="AM27" s="77">
        <f t="shared" si="5"/>
        <v>0</v>
      </c>
      <c r="AN27" s="65">
        <f t="shared" si="10"/>
        <v>0</v>
      </c>
      <c r="AO27" s="60">
        <f t="shared" si="10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6"/>
        <v>0</v>
      </c>
      <c r="BP27" s="15"/>
      <c r="BQ27" s="15"/>
      <c r="BR27" s="15">
        <f t="shared" si="7"/>
        <v>0</v>
      </c>
      <c r="BS27" s="15">
        <f t="shared" si="8"/>
        <v>0</v>
      </c>
      <c r="BT27" s="16">
        <f t="shared" si="9"/>
        <v>0</v>
      </c>
      <c r="BU27" s="35"/>
      <c r="BV27" s="35">
        <v>1</v>
      </c>
    </row>
    <row r="28" spans="1:74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3"/>
        <v>0</v>
      </c>
      <c r="AH28" s="15"/>
      <c r="AI28" s="15"/>
      <c r="AJ28" s="16">
        <f t="shared" si="4"/>
        <v>0</v>
      </c>
      <c r="AK28" s="1"/>
      <c r="AL28" s="1"/>
      <c r="AM28" s="77">
        <f t="shared" si="5"/>
        <v>0</v>
      </c>
      <c r="AN28" s="65">
        <f t="shared" si="10"/>
        <v>0</v>
      </c>
      <c r="AO28" s="60">
        <f t="shared" si="10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6"/>
        <v>0</v>
      </c>
      <c r="BP28" s="15"/>
      <c r="BQ28" s="15"/>
      <c r="BR28" s="15">
        <f t="shared" si="7"/>
        <v>0</v>
      </c>
      <c r="BS28" s="15">
        <f t="shared" si="8"/>
        <v>0</v>
      </c>
      <c r="BT28" s="16">
        <f t="shared" si="9"/>
        <v>0</v>
      </c>
      <c r="BU28" s="35"/>
      <c r="BV28" s="35">
        <v>1</v>
      </c>
    </row>
    <row r="29" spans="1:74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7"/>
      <c r="U29" s="17"/>
      <c r="V29" s="17"/>
      <c r="W29" s="17"/>
      <c r="X29" s="17"/>
      <c r="Y29" s="17"/>
      <c r="Z29" s="17"/>
      <c r="AA29" s="17"/>
      <c r="AB29" s="11"/>
      <c r="AC29" s="11"/>
      <c r="AD29" s="11"/>
      <c r="AE29" s="11"/>
      <c r="AF29" s="11"/>
      <c r="AG29" s="11">
        <f t="shared" si="3"/>
        <v>0</v>
      </c>
      <c r="AH29" s="15"/>
      <c r="AI29" s="15"/>
      <c r="AJ29" s="16">
        <f t="shared" si="4"/>
        <v>0</v>
      </c>
      <c r="AK29" s="1"/>
      <c r="AL29" s="1"/>
      <c r="AM29" s="77">
        <f t="shared" si="5"/>
        <v>0</v>
      </c>
      <c r="AN29" s="65">
        <f t="shared" si="10"/>
        <v>0</v>
      </c>
      <c r="AO29" s="60">
        <f t="shared" si="10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6"/>
        <v>0</v>
      </c>
      <c r="BP29" s="15"/>
      <c r="BQ29" s="15"/>
      <c r="BR29" s="15">
        <f t="shared" si="7"/>
        <v>0</v>
      </c>
      <c r="BS29" s="15">
        <f t="shared" si="8"/>
        <v>0</v>
      </c>
      <c r="BT29" s="16">
        <f t="shared" si="9"/>
        <v>0</v>
      </c>
      <c r="BU29" s="35"/>
      <c r="BV29" s="35">
        <v>1</v>
      </c>
    </row>
    <row r="30" spans="1:74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3"/>
        <v>0</v>
      </c>
      <c r="AH30" s="15"/>
      <c r="AI30" s="15"/>
      <c r="AJ30" s="16">
        <f t="shared" si="4"/>
        <v>0</v>
      </c>
      <c r="AK30" s="1"/>
      <c r="AL30" s="1"/>
      <c r="AM30" s="77">
        <f t="shared" si="5"/>
        <v>0</v>
      </c>
      <c r="AN30" s="65">
        <f t="shared" si="10"/>
        <v>0</v>
      </c>
      <c r="AO30" s="60">
        <f t="shared" si="10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6"/>
        <v>0</v>
      </c>
      <c r="BP30" s="15"/>
      <c r="BQ30" s="15"/>
      <c r="BR30" s="15">
        <f t="shared" si="7"/>
        <v>0</v>
      </c>
      <c r="BS30" s="15">
        <f t="shared" si="8"/>
        <v>0</v>
      </c>
      <c r="BT30" s="16">
        <f t="shared" si="9"/>
        <v>0</v>
      </c>
      <c r="BU30" s="35"/>
      <c r="BV30" s="35">
        <v>1</v>
      </c>
    </row>
    <row r="31" spans="1:74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3"/>
        <v>0</v>
      </c>
      <c r="AH31" s="15"/>
      <c r="AI31" s="15"/>
      <c r="AJ31" s="16">
        <f t="shared" si="4"/>
        <v>0</v>
      </c>
      <c r="AK31" s="1"/>
      <c r="AL31" s="1"/>
      <c r="AM31" s="77">
        <f t="shared" si="5"/>
        <v>0</v>
      </c>
      <c r="AN31" s="65">
        <f t="shared" si="10"/>
        <v>0</v>
      </c>
      <c r="AO31" s="60">
        <f t="shared" si="10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6"/>
        <v>0</v>
      </c>
      <c r="BP31" s="15"/>
      <c r="BQ31" s="15"/>
      <c r="BR31" s="15">
        <f t="shared" si="7"/>
        <v>0</v>
      </c>
      <c r="BS31" s="15">
        <f t="shared" si="8"/>
        <v>0</v>
      </c>
      <c r="BT31" s="16">
        <f t="shared" si="9"/>
        <v>0</v>
      </c>
      <c r="BU31" s="35"/>
      <c r="BV31" s="35">
        <v>1</v>
      </c>
    </row>
    <row r="32" spans="1:74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3"/>
        <v>0</v>
      </c>
      <c r="AH32" s="15"/>
      <c r="AI32" s="15"/>
      <c r="AJ32" s="16">
        <f t="shared" si="4"/>
        <v>0</v>
      </c>
      <c r="AK32" s="1"/>
      <c r="AL32" s="1"/>
      <c r="AM32" s="77">
        <f t="shared" si="5"/>
        <v>0</v>
      </c>
      <c r="AN32" s="65">
        <f t="shared" si="10"/>
        <v>0</v>
      </c>
      <c r="AO32" s="60">
        <f t="shared" si="10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6"/>
        <v>0</v>
      </c>
      <c r="BP32" s="15"/>
      <c r="BQ32" s="15"/>
      <c r="BR32" s="15">
        <f t="shared" si="7"/>
        <v>0</v>
      </c>
      <c r="BS32" s="15">
        <f t="shared" si="8"/>
        <v>0</v>
      </c>
      <c r="BT32" s="16">
        <f t="shared" si="9"/>
        <v>0</v>
      </c>
      <c r="BU32" s="35"/>
      <c r="BV32" s="35">
        <v>1</v>
      </c>
    </row>
    <row r="33" spans="1:74" ht="12.75">
      <c r="A33" s="22"/>
      <c r="B33" s="56"/>
      <c r="C33" s="70"/>
      <c r="D33" s="76"/>
      <c r="E33" s="43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f t="shared" si="3"/>
        <v>0</v>
      </c>
      <c r="AH33" s="15"/>
      <c r="AI33" s="15"/>
      <c r="AJ33" s="16">
        <f t="shared" si="4"/>
        <v>0</v>
      </c>
      <c r="AK33" s="1"/>
      <c r="AL33" s="1"/>
      <c r="AM33" s="77">
        <f t="shared" si="5"/>
        <v>0</v>
      </c>
      <c r="AN33" s="65">
        <f t="shared" si="10"/>
        <v>0</v>
      </c>
      <c r="AO33" s="60">
        <f t="shared" si="10"/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f t="shared" si="6"/>
        <v>0</v>
      </c>
      <c r="BP33" s="15"/>
      <c r="BQ33" s="15"/>
      <c r="BR33" s="15">
        <f t="shared" si="7"/>
        <v>0</v>
      </c>
      <c r="BS33" s="15">
        <f t="shared" si="8"/>
        <v>0</v>
      </c>
      <c r="BT33" s="16">
        <f t="shared" si="9"/>
        <v>0</v>
      </c>
      <c r="BU33" s="35"/>
      <c r="BV33" s="32">
        <v>1</v>
      </c>
    </row>
    <row r="34" ht="12.75">
      <c r="BU34" s="84"/>
    </row>
    <row r="35" ht="12.75">
      <c r="BU35" s="84"/>
    </row>
    <row r="36" ht="12.75">
      <c r="BU36" s="84"/>
    </row>
    <row r="37" ht="12.75">
      <c r="C37" s="71" t="s">
        <v>21</v>
      </c>
    </row>
  </sheetData>
  <sheetProtection/>
  <printOptions/>
  <pageMargins left="0.7086614173228347" right="0.7086614173228347" top="0.5118110236220472" bottom="0.7480314960629921" header="0.31496062992125984" footer="0.31496062992125984"/>
  <pageSetup horizontalDpi="600" verticalDpi="600" orientation="landscape" paperSize="9" scale="80" r:id="rId2"/>
  <headerFooter>
    <oddHeader>&amp;Lv&amp;C&amp;20Twentecup mennen 2022 / 2023&amp;R&amp;"Arial,Vet"&amp;14Denekamp 12 november 2022</oddHeader>
  </headerFooter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"/>
  <sheetViews>
    <sheetView zoomScale="130" zoomScaleNormal="130" workbookViewId="0" topLeftCell="A1">
      <selection activeCell="C5" sqref="C5"/>
    </sheetView>
  </sheetViews>
  <sheetFormatPr defaultColWidth="9.140625" defaultRowHeight="12.75"/>
  <cols>
    <col min="1" max="1" width="6.28125" style="30" customWidth="1"/>
    <col min="2" max="2" width="2.421875" style="50" customWidth="1"/>
    <col min="3" max="3" width="9.00390625" style="66" customWidth="1"/>
    <col min="4" max="4" width="17.7109375" style="61" customWidth="1"/>
    <col min="5" max="5" width="14.57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9" max="69" width="6.8515625" style="0" customWidth="1"/>
    <col min="73" max="73" width="9.140625" style="30" customWidth="1"/>
  </cols>
  <sheetData>
    <row r="1" spans="1:74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>
        <f>E1</f>
        <v>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  <c r="BV1" s="1"/>
    </row>
    <row r="2" spans="1:74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  <c r="BV2" s="1"/>
    </row>
    <row r="3" spans="1:74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  <c r="BV3" s="1"/>
    </row>
    <row r="4" spans="1:74" ht="26.25" customHeight="1">
      <c r="A4" s="20"/>
      <c r="B4" s="49"/>
      <c r="C4" s="63" t="s">
        <v>26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O19">C4</f>
        <v>RUBRIEK paard tweespan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1"/>
    </row>
    <row r="5" spans="1:74" ht="27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0</v>
      </c>
      <c r="AQ5" s="31">
        <f t="shared" si="1"/>
        <v>0</v>
      </c>
      <c r="AR5" s="31">
        <f t="shared" si="1"/>
        <v>0</v>
      </c>
      <c r="AS5" s="31">
        <f t="shared" si="1"/>
        <v>0</v>
      </c>
      <c r="AT5" s="31">
        <f t="shared" si="1"/>
        <v>0</v>
      </c>
      <c r="AU5" s="31">
        <f t="shared" si="1"/>
        <v>0</v>
      </c>
      <c r="AV5" s="31">
        <f t="shared" si="1"/>
        <v>0</v>
      </c>
      <c r="AW5" s="31">
        <f t="shared" si="1"/>
        <v>0</v>
      </c>
      <c r="AX5" s="31">
        <f t="shared" si="1"/>
        <v>0</v>
      </c>
      <c r="AY5" s="31">
        <f t="shared" si="1"/>
        <v>0</v>
      </c>
      <c r="AZ5" s="31">
        <f t="shared" si="1"/>
        <v>0</v>
      </c>
      <c r="BA5" s="31">
        <f t="shared" si="1"/>
        <v>0</v>
      </c>
      <c r="BB5" s="31">
        <f t="shared" si="1"/>
        <v>0</v>
      </c>
      <c r="BC5" s="31">
        <f t="shared" si="1"/>
        <v>0</v>
      </c>
      <c r="BD5" s="31">
        <f t="shared" si="1"/>
        <v>0</v>
      </c>
      <c r="BE5" s="31">
        <f t="shared" si="1"/>
        <v>0</v>
      </c>
      <c r="BF5" s="31">
        <f t="shared" si="1"/>
        <v>0</v>
      </c>
      <c r="BG5" s="31">
        <f t="shared" si="1"/>
        <v>0</v>
      </c>
      <c r="BH5" s="31">
        <f t="shared" si="1"/>
        <v>0</v>
      </c>
      <c r="BI5" s="31">
        <f t="shared" si="1"/>
        <v>0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1"/>
    </row>
    <row r="6" spans="1:74" ht="12.75">
      <c r="A6" s="45"/>
      <c r="B6" s="52"/>
      <c r="C6" s="67"/>
      <c r="D6" s="73"/>
      <c r="E6" s="29"/>
      <c r="F6" s="27"/>
      <c r="G6" s="27"/>
      <c r="H6" s="18"/>
      <c r="I6" s="18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>
        <f aca="true" t="shared" si="2" ref="AG6:AG33">SUM(H6:AF6)</f>
        <v>0</v>
      </c>
      <c r="AH6" s="15"/>
      <c r="AI6" s="15"/>
      <c r="AJ6" s="16">
        <f aca="true" t="shared" si="3" ref="AJ6:AJ33">SUM(AG6:AI6)</f>
        <v>0</v>
      </c>
      <c r="AK6" s="1"/>
      <c r="AL6" s="1"/>
      <c r="AM6" s="77">
        <f aca="true" t="shared" si="4" ref="AM6:AM33">A6</f>
        <v>0</v>
      </c>
      <c r="AN6" s="65">
        <f t="shared" si="0"/>
        <v>0</v>
      </c>
      <c r="AO6" s="60">
        <f t="shared" si="0"/>
        <v>0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5" ref="BO6:BO33">SUM(AP6:BN6)</f>
        <v>0</v>
      </c>
      <c r="BP6" s="15"/>
      <c r="BQ6" s="15"/>
      <c r="BR6" s="15">
        <f aca="true" t="shared" si="6" ref="BR6:BR33">SUM(BO6:BQ6)</f>
        <v>0</v>
      </c>
      <c r="BS6" s="15">
        <f aca="true" t="shared" si="7" ref="BS6:BS33">AJ6</f>
        <v>0</v>
      </c>
      <c r="BT6" s="16">
        <f aca="true" t="shared" si="8" ref="BT6:BT33">BR6+BS6</f>
        <v>0</v>
      </c>
      <c r="BU6" s="33">
        <v>1</v>
      </c>
      <c r="BV6" s="1"/>
    </row>
    <row r="7" spans="1:74" ht="12.75">
      <c r="A7" s="45"/>
      <c r="B7" s="52"/>
      <c r="C7" s="67"/>
      <c r="D7" s="73"/>
      <c r="E7" s="29"/>
      <c r="F7" s="11"/>
      <c r="G7" s="11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2"/>
        <v>0</v>
      </c>
      <c r="AH7" s="15"/>
      <c r="AI7" s="15"/>
      <c r="AJ7" s="16">
        <f t="shared" si="3"/>
        <v>0</v>
      </c>
      <c r="AK7" s="1"/>
      <c r="AL7" s="1"/>
      <c r="AM7" s="77">
        <f t="shared" si="4"/>
        <v>0</v>
      </c>
      <c r="AN7" s="65">
        <f t="shared" si="0"/>
        <v>0</v>
      </c>
      <c r="AO7" s="60">
        <f t="shared" si="0"/>
        <v>0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5"/>
        <v>0</v>
      </c>
      <c r="BP7" s="15"/>
      <c r="BQ7" s="15"/>
      <c r="BR7" s="15">
        <f t="shared" si="6"/>
        <v>0</v>
      </c>
      <c r="BS7" s="15">
        <f t="shared" si="7"/>
        <v>0</v>
      </c>
      <c r="BT7" s="16">
        <f t="shared" si="8"/>
        <v>0</v>
      </c>
      <c r="BU7" s="34">
        <v>2</v>
      </c>
      <c r="BV7" s="1"/>
    </row>
    <row r="8" spans="1:74" ht="12.75">
      <c r="A8" s="45"/>
      <c r="B8" s="52"/>
      <c r="C8" s="67"/>
      <c r="D8" s="73"/>
      <c r="E8" s="29"/>
      <c r="F8" s="27"/>
      <c r="G8" s="27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 t="shared" si="2"/>
        <v>0</v>
      </c>
      <c r="AH8" s="15"/>
      <c r="AI8" s="15"/>
      <c r="AJ8" s="16">
        <f t="shared" si="3"/>
        <v>0</v>
      </c>
      <c r="AK8" s="1"/>
      <c r="AL8" s="1"/>
      <c r="AM8" s="77">
        <f t="shared" si="4"/>
        <v>0</v>
      </c>
      <c r="AN8" s="65">
        <f t="shared" si="0"/>
        <v>0</v>
      </c>
      <c r="AO8" s="60">
        <f t="shared" si="0"/>
        <v>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 t="shared" si="5"/>
        <v>0</v>
      </c>
      <c r="BP8" s="15"/>
      <c r="BQ8" s="15"/>
      <c r="BR8" s="15">
        <f t="shared" si="6"/>
        <v>0</v>
      </c>
      <c r="BS8" s="15">
        <f t="shared" si="7"/>
        <v>0</v>
      </c>
      <c r="BT8" s="16">
        <f t="shared" si="8"/>
        <v>0</v>
      </c>
      <c r="BU8" s="35">
        <v>3</v>
      </c>
      <c r="BV8" s="1"/>
    </row>
    <row r="9" spans="1:74" ht="12.75">
      <c r="A9" s="45"/>
      <c r="B9" s="52"/>
      <c r="C9" s="67"/>
      <c r="D9" s="73"/>
      <c r="E9" s="29"/>
      <c r="F9" s="11"/>
      <c r="G9" s="11"/>
      <c r="H9" s="18"/>
      <c r="I9" s="18"/>
      <c r="J9" s="1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f t="shared" si="2"/>
        <v>0</v>
      </c>
      <c r="AH9" s="15"/>
      <c r="AI9" s="15"/>
      <c r="AJ9" s="16">
        <f t="shared" si="3"/>
        <v>0</v>
      </c>
      <c r="AK9" s="1"/>
      <c r="AL9" s="1"/>
      <c r="AM9" s="77">
        <f t="shared" si="4"/>
        <v>0</v>
      </c>
      <c r="AN9" s="65">
        <f t="shared" si="0"/>
        <v>0</v>
      </c>
      <c r="AO9" s="60">
        <f t="shared" si="0"/>
        <v>0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t="shared" si="5"/>
        <v>0</v>
      </c>
      <c r="BP9" s="15"/>
      <c r="BQ9" s="15"/>
      <c r="BR9" s="15">
        <f t="shared" si="6"/>
        <v>0</v>
      </c>
      <c r="BS9" s="15">
        <f t="shared" si="7"/>
        <v>0</v>
      </c>
      <c r="BT9" s="16">
        <f t="shared" si="8"/>
        <v>0</v>
      </c>
      <c r="BU9" s="82">
        <v>4</v>
      </c>
      <c r="BV9" s="1"/>
    </row>
    <row r="10" spans="1:74" ht="12.75">
      <c r="A10" s="45"/>
      <c r="B10" s="52"/>
      <c r="C10" s="67"/>
      <c r="D10" s="73"/>
      <c r="E10" s="29"/>
      <c r="F10" s="27"/>
      <c r="G10" s="27"/>
      <c r="H10" s="18"/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f t="shared" si="2"/>
        <v>0</v>
      </c>
      <c r="AH10" s="15"/>
      <c r="AI10" s="15"/>
      <c r="AJ10" s="16">
        <f t="shared" si="3"/>
        <v>0</v>
      </c>
      <c r="AK10" s="1"/>
      <c r="AL10" s="1"/>
      <c r="AM10" s="77">
        <f t="shared" si="4"/>
        <v>0</v>
      </c>
      <c r="AN10" s="65">
        <f t="shared" si="0"/>
        <v>0</v>
      </c>
      <c r="AO10" s="60">
        <f t="shared" si="0"/>
        <v>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5"/>
        <v>0</v>
      </c>
      <c r="BP10" s="15"/>
      <c r="BQ10" s="15"/>
      <c r="BR10" s="15">
        <f t="shared" si="6"/>
        <v>0</v>
      </c>
      <c r="BS10" s="15">
        <f t="shared" si="7"/>
        <v>0</v>
      </c>
      <c r="BT10" s="16">
        <f t="shared" si="8"/>
        <v>0</v>
      </c>
      <c r="BU10" s="81">
        <v>5</v>
      </c>
      <c r="BV10" s="1"/>
    </row>
    <row r="11" spans="1:74" ht="12.75">
      <c r="A11" s="45"/>
      <c r="B11" s="52"/>
      <c r="C11" s="67"/>
      <c r="D11" s="73"/>
      <c r="E11" s="29"/>
      <c r="F11" s="11"/>
      <c r="G11" s="11"/>
      <c r="H11" s="18"/>
      <c r="I11" s="18"/>
      <c r="J11" s="1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>
        <f t="shared" si="2"/>
        <v>0</v>
      </c>
      <c r="AH11" s="15"/>
      <c r="AI11" s="15"/>
      <c r="AJ11" s="16">
        <f t="shared" si="3"/>
        <v>0</v>
      </c>
      <c r="AK11" s="1"/>
      <c r="AL11" s="1"/>
      <c r="AM11" s="77">
        <f t="shared" si="4"/>
        <v>0</v>
      </c>
      <c r="AN11" s="65">
        <f t="shared" si="0"/>
        <v>0</v>
      </c>
      <c r="AO11" s="60">
        <f t="shared" si="0"/>
        <v>0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5"/>
        <v>0</v>
      </c>
      <c r="BP11" s="15"/>
      <c r="BQ11" s="15"/>
      <c r="BR11" s="15">
        <f t="shared" si="6"/>
        <v>0</v>
      </c>
      <c r="BS11" s="15">
        <f t="shared" si="7"/>
        <v>0</v>
      </c>
      <c r="BT11" s="16">
        <f t="shared" si="8"/>
        <v>0</v>
      </c>
      <c r="BU11" s="81">
        <v>6</v>
      </c>
      <c r="BV11" s="1"/>
    </row>
    <row r="12" spans="1:74" ht="12.75">
      <c r="A12" s="45"/>
      <c r="B12" s="52"/>
      <c r="C12" s="67"/>
      <c r="D12" s="73"/>
      <c r="E12" s="29"/>
      <c r="F12" s="27"/>
      <c r="G12" s="27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f t="shared" si="2"/>
        <v>0</v>
      </c>
      <c r="AH12" s="15"/>
      <c r="AI12" s="15"/>
      <c r="AJ12" s="16">
        <f t="shared" si="3"/>
        <v>0</v>
      </c>
      <c r="AK12" s="1"/>
      <c r="AL12" s="1"/>
      <c r="AM12" s="77">
        <f t="shared" si="4"/>
        <v>0</v>
      </c>
      <c r="AN12" s="65">
        <f t="shared" si="0"/>
        <v>0</v>
      </c>
      <c r="AO12" s="60">
        <f t="shared" si="0"/>
        <v>0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 t="shared" si="5"/>
        <v>0</v>
      </c>
      <c r="BP12" s="15"/>
      <c r="BQ12" s="15"/>
      <c r="BR12" s="15">
        <f t="shared" si="6"/>
        <v>0</v>
      </c>
      <c r="BS12" s="15">
        <f t="shared" si="7"/>
        <v>0</v>
      </c>
      <c r="BT12" s="16">
        <f t="shared" si="8"/>
        <v>0</v>
      </c>
      <c r="BU12" s="81">
        <v>7</v>
      </c>
      <c r="BV12" s="1"/>
    </row>
    <row r="13" spans="1:74" ht="12.75">
      <c r="A13" s="45"/>
      <c r="B13" s="52"/>
      <c r="C13" s="67"/>
      <c r="D13" s="73"/>
      <c r="E13" s="29"/>
      <c r="F13" s="11"/>
      <c r="G13" s="11"/>
      <c r="H13" s="18"/>
      <c r="I13" s="18"/>
      <c r="J13" s="1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f t="shared" si="2"/>
        <v>0</v>
      </c>
      <c r="AH13" s="15"/>
      <c r="AI13" s="15"/>
      <c r="AJ13" s="16">
        <f t="shared" si="3"/>
        <v>0</v>
      </c>
      <c r="AK13" s="1"/>
      <c r="AL13" s="1"/>
      <c r="AM13" s="77">
        <f t="shared" si="4"/>
        <v>0</v>
      </c>
      <c r="AN13" s="65">
        <f t="shared" si="0"/>
        <v>0</v>
      </c>
      <c r="AO13" s="60">
        <f t="shared" si="0"/>
        <v>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t="shared" si="5"/>
        <v>0</v>
      </c>
      <c r="BP13" s="15"/>
      <c r="BQ13" s="15"/>
      <c r="BR13" s="15">
        <f t="shared" si="6"/>
        <v>0</v>
      </c>
      <c r="BS13" s="15">
        <f t="shared" si="7"/>
        <v>0</v>
      </c>
      <c r="BT13" s="16">
        <f t="shared" si="8"/>
        <v>0</v>
      </c>
      <c r="BU13" s="81">
        <v>8</v>
      </c>
      <c r="BV13" s="1"/>
    </row>
    <row r="14" spans="1:74" ht="12.75">
      <c r="A14" s="45"/>
      <c r="B14" s="52"/>
      <c r="C14" s="67"/>
      <c r="D14" s="73"/>
      <c r="E14" s="29"/>
      <c r="F14" s="27"/>
      <c r="G14" s="27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f t="shared" si="2"/>
        <v>0</v>
      </c>
      <c r="AH14" s="15"/>
      <c r="AI14" s="15"/>
      <c r="AJ14" s="16">
        <f t="shared" si="3"/>
        <v>0</v>
      </c>
      <c r="AK14" s="1"/>
      <c r="AL14" s="1"/>
      <c r="AM14" s="77">
        <f t="shared" si="4"/>
        <v>0</v>
      </c>
      <c r="AN14" s="65">
        <f t="shared" si="0"/>
        <v>0</v>
      </c>
      <c r="AO14" s="60">
        <f t="shared" si="0"/>
        <v>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 t="shared" si="5"/>
        <v>0</v>
      </c>
      <c r="BP14" s="15"/>
      <c r="BQ14" s="15"/>
      <c r="BR14" s="15">
        <f t="shared" si="6"/>
        <v>0</v>
      </c>
      <c r="BS14" s="15">
        <f t="shared" si="7"/>
        <v>0</v>
      </c>
      <c r="BT14" s="16">
        <f t="shared" si="8"/>
        <v>0</v>
      </c>
      <c r="BU14" s="81">
        <v>9</v>
      </c>
      <c r="BV14" s="1"/>
    </row>
    <row r="15" spans="1:74" ht="12.75">
      <c r="A15" s="45"/>
      <c r="B15" s="52"/>
      <c r="C15" s="67"/>
      <c r="D15" s="73"/>
      <c r="E15" s="29"/>
      <c r="F15" s="27"/>
      <c r="G15" s="27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 t="shared" si="2"/>
        <v>0</v>
      </c>
      <c r="AH15" s="15"/>
      <c r="AI15" s="15"/>
      <c r="AJ15" s="16">
        <f t="shared" si="3"/>
        <v>0</v>
      </c>
      <c r="AK15" s="1"/>
      <c r="AL15" s="1"/>
      <c r="AM15" s="77">
        <f t="shared" si="4"/>
        <v>0</v>
      </c>
      <c r="AN15" s="65">
        <f t="shared" si="0"/>
        <v>0</v>
      </c>
      <c r="AO15" s="60">
        <f t="shared" si="0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t="shared" si="5"/>
        <v>0</v>
      </c>
      <c r="BP15" s="15"/>
      <c r="BQ15" s="15"/>
      <c r="BR15" s="15">
        <f t="shared" si="6"/>
        <v>0</v>
      </c>
      <c r="BS15" s="15">
        <f t="shared" si="7"/>
        <v>0</v>
      </c>
      <c r="BT15" s="16">
        <f t="shared" si="8"/>
        <v>0</v>
      </c>
      <c r="BU15" s="81">
        <v>10</v>
      </c>
      <c r="BV15" s="1"/>
    </row>
    <row r="16" spans="1:74" ht="12.75">
      <c r="A16" s="45"/>
      <c r="B16" s="52"/>
      <c r="C16" s="67"/>
      <c r="D16" s="73"/>
      <c r="E16" s="29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2"/>
        <v>0</v>
      </c>
      <c r="AH16" s="15"/>
      <c r="AI16" s="15"/>
      <c r="AJ16" s="16">
        <f t="shared" si="3"/>
        <v>0</v>
      </c>
      <c r="AK16" s="1"/>
      <c r="AL16" s="1"/>
      <c r="AM16" s="77">
        <f t="shared" si="4"/>
        <v>0</v>
      </c>
      <c r="AN16" s="65">
        <f t="shared" si="0"/>
        <v>0</v>
      </c>
      <c r="AO16" s="60">
        <f t="shared" si="0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5"/>
        <v>0</v>
      </c>
      <c r="BP16" s="15"/>
      <c r="BQ16" s="15"/>
      <c r="BR16" s="15">
        <f t="shared" si="6"/>
        <v>0</v>
      </c>
      <c r="BS16" s="15">
        <f t="shared" si="7"/>
        <v>0</v>
      </c>
      <c r="BT16" s="16">
        <f t="shared" si="8"/>
        <v>0</v>
      </c>
      <c r="BU16" s="81">
        <v>11</v>
      </c>
      <c r="BV16" s="1"/>
    </row>
    <row r="17" spans="1:73" ht="12.75">
      <c r="A17" s="78"/>
      <c r="B17" s="53"/>
      <c r="C17" s="67"/>
      <c r="D17" s="73"/>
      <c r="E17" s="29"/>
      <c r="F17" s="28"/>
      <c r="G17" s="28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t="shared" si="2"/>
        <v>0</v>
      </c>
      <c r="AH17" s="15"/>
      <c r="AI17" s="15"/>
      <c r="AJ17" s="16">
        <f t="shared" si="3"/>
        <v>0</v>
      </c>
      <c r="AK17" s="1"/>
      <c r="AL17" s="1"/>
      <c r="AM17" s="77">
        <f t="shared" si="4"/>
        <v>0</v>
      </c>
      <c r="AN17" s="65">
        <f t="shared" si="0"/>
        <v>0</v>
      </c>
      <c r="AO17" s="60">
        <f t="shared" si="0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5"/>
        <v>0</v>
      </c>
      <c r="BP17" s="15"/>
      <c r="BQ17" s="15"/>
      <c r="BR17" s="15">
        <f t="shared" si="6"/>
        <v>0</v>
      </c>
      <c r="BS17" s="15">
        <f t="shared" si="7"/>
        <v>0</v>
      </c>
      <c r="BT17" s="16">
        <f t="shared" si="8"/>
        <v>0</v>
      </c>
      <c r="BU17" s="81">
        <v>12</v>
      </c>
    </row>
    <row r="18" spans="1:73" ht="12.75">
      <c r="A18" s="77"/>
      <c r="B18" s="54"/>
      <c r="C18" s="65"/>
      <c r="D18" s="74"/>
      <c r="E18" s="41"/>
      <c r="F18" s="27"/>
      <c r="G18" s="27"/>
      <c r="H18" s="18"/>
      <c r="I18" s="18"/>
      <c r="J18" s="1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 t="shared" si="2"/>
        <v>0</v>
      </c>
      <c r="AH18" s="15"/>
      <c r="AI18" s="15"/>
      <c r="AJ18" s="16">
        <f t="shared" si="3"/>
        <v>0</v>
      </c>
      <c r="AK18" s="1"/>
      <c r="AL18" s="1"/>
      <c r="AM18" s="77">
        <f t="shared" si="4"/>
        <v>0</v>
      </c>
      <c r="AN18" s="65">
        <f t="shared" si="0"/>
        <v>0</v>
      </c>
      <c r="AO18" s="60">
        <f t="shared" si="0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5"/>
        <v>0</v>
      </c>
      <c r="BP18" s="15"/>
      <c r="BQ18" s="15"/>
      <c r="BR18" s="15">
        <f t="shared" si="6"/>
        <v>0</v>
      </c>
      <c r="BS18" s="15">
        <f t="shared" si="7"/>
        <v>0</v>
      </c>
      <c r="BT18" s="16">
        <f t="shared" si="8"/>
        <v>0</v>
      </c>
      <c r="BU18" s="81">
        <v>13</v>
      </c>
    </row>
    <row r="19" spans="1:73" ht="12.75">
      <c r="A19" s="77"/>
      <c r="B19" s="54"/>
      <c r="C19" s="68"/>
      <c r="D19" s="74"/>
      <c r="E19" s="41"/>
      <c r="F19" s="27"/>
      <c r="G19" s="2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2"/>
        <v>0</v>
      </c>
      <c r="AH19" s="15"/>
      <c r="AI19" s="15"/>
      <c r="AJ19" s="16">
        <f t="shared" si="3"/>
        <v>0</v>
      </c>
      <c r="AK19" s="1"/>
      <c r="AL19" s="1"/>
      <c r="AM19" s="77">
        <f t="shared" si="4"/>
        <v>0</v>
      </c>
      <c r="AN19" s="46">
        <f t="shared" si="0"/>
        <v>0</v>
      </c>
      <c r="AO19" s="60">
        <f t="shared" si="0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5"/>
        <v>0</v>
      </c>
      <c r="BP19" s="15"/>
      <c r="BQ19" s="15"/>
      <c r="BR19" s="15">
        <f t="shared" si="6"/>
        <v>0</v>
      </c>
      <c r="BS19" s="15">
        <f t="shared" si="7"/>
        <v>0</v>
      </c>
      <c r="BT19" s="16">
        <f t="shared" si="8"/>
        <v>0</v>
      </c>
      <c r="BU19" s="81">
        <v>14</v>
      </c>
    </row>
    <row r="20" spans="1:73" ht="12.75">
      <c r="A20" s="79"/>
      <c r="B20" s="55"/>
      <c r="C20" s="69"/>
      <c r="D20" s="75"/>
      <c r="E20" s="42"/>
      <c r="F20" s="18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1"/>
      <c r="AF20" s="11"/>
      <c r="AG20" s="11">
        <f t="shared" si="2"/>
        <v>0</v>
      </c>
      <c r="AH20" s="15"/>
      <c r="AI20" s="15"/>
      <c r="AJ20" s="16">
        <f t="shared" si="3"/>
        <v>0</v>
      </c>
      <c r="AK20" s="1"/>
      <c r="AL20" s="1"/>
      <c r="AM20" s="77">
        <f t="shared" si="4"/>
        <v>0</v>
      </c>
      <c r="AN20" s="65">
        <f aca="true" t="shared" si="9" ref="AN20:AO33">C20</f>
        <v>0</v>
      </c>
      <c r="AO20" s="60">
        <f t="shared" si="9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t="shared" si="5"/>
        <v>0</v>
      </c>
      <c r="BP20" s="15"/>
      <c r="BQ20" s="15"/>
      <c r="BR20" s="15">
        <f t="shared" si="6"/>
        <v>0</v>
      </c>
      <c r="BS20" s="15">
        <f t="shared" si="7"/>
        <v>0</v>
      </c>
      <c r="BT20" s="16">
        <f t="shared" si="8"/>
        <v>0</v>
      </c>
      <c r="BU20" s="81">
        <v>15</v>
      </c>
    </row>
    <row r="21" spans="1:73" ht="12.75">
      <c r="A21" s="45"/>
      <c r="B21" s="52"/>
      <c r="C21" s="67"/>
      <c r="D21" s="73"/>
      <c r="E21" s="44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2"/>
        <v>0</v>
      </c>
      <c r="AH21" s="15"/>
      <c r="AI21" s="15"/>
      <c r="AJ21" s="16">
        <f t="shared" si="3"/>
        <v>0</v>
      </c>
      <c r="AK21" s="1"/>
      <c r="AL21" s="1"/>
      <c r="AM21" s="77">
        <f t="shared" si="4"/>
        <v>0</v>
      </c>
      <c r="AN21" s="65">
        <f t="shared" si="9"/>
        <v>0</v>
      </c>
      <c r="AO21" s="60">
        <f t="shared" si="9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5"/>
        <v>0</v>
      </c>
      <c r="BP21" s="15"/>
      <c r="BQ21" s="15"/>
      <c r="BR21" s="15">
        <f t="shared" si="6"/>
        <v>0</v>
      </c>
      <c r="BS21" s="15">
        <f t="shared" si="7"/>
        <v>0</v>
      </c>
      <c r="BT21" s="16">
        <f t="shared" si="8"/>
        <v>0</v>
      </c>
      <c r="BU21" s="81">
        <v>16</v>
      </c>
    </row>
    <row r="22" spans="1:73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2"/>
        <v>0</v>
      </c>
      <c r="AH22" s="15"/>
      <c r="AI22" s="15"/>
      <c r="AJ22" s="16">
        <f t="shared" si="3"/>
        <v>0</v>
      </c>
      <c r="AK22" s="1"/>
      <c r="AL22" s="1"/>
      <c r="AM22" s="77">
        <f t="shared" si="4"/>
        <v>0</v>
      </c>
      <c r="AN22" s="65">
        <f t="shared" si="9"/>
        <v>0</v>
      </c>
      <c r="AO22" s="60">
        <f t="shared" si="9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5"/>
        <v>0</v>
      </c>
      <c r="BP22" s="15"/>
      <c r="BQ22" s="15"/>
      <c r="BR22" s="15">
        <f t="shared" si="6"/>
        <v>0</v>
      </c>
      <c r="BS22" s="15">
        <f t="shared" si="7"/>
        <v>0</v>
      </c>
      <c r="BT22" s="16">
        <f t="shared" si="8"/>
        <v>0</v>
      </c>
      <c r="BU22" s="81">
        <v>17</v>
      </c>
    </row>
    <row r="23" spans="1:73" ht="12.75">
      <c r="A23" s="45"/>
      <c r="B23" s="52"/>
      <c r="C23" s="67"/>
      <c r="D23" s="73"/>
      <c r="E23" s="29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2"/>
        <v>0</v>
      </c>
      <c r="AH23" s="15"/>
      <c r="AI23" s="15"/>
      <c r="AJ23" s="16">
        <f t="shared" si="3"/>
        <v>0</v>
      </c>
      <c r="AK23" s="1"/>
      <c r="AL23" s="1"/>
      <c r="AM23" s="77">
        <f t="shared" si="4"/>
        <v>0</v>
      </c>
      <c r="AN23" s="65">
        <f t="shared" si="9"/>
        <v>0</v>
      </c>
      <c r="AO23" s="60">
        <f t="shared" si="9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5"/>
        <v>0</v>
      </c>
      <c r="BP23" s="15"/>
      <c r="BQ23" s="15"/>
      <c r="BR23" s="15">
        <f t="shared" si="6"/>
        <v>0</v>
      </c>
      <c r="BS23" s="15">
        <f t="shared" si="7"/>
        <v>0</v>
      </c>
      <c r="BT23" s="16">
        <f t="shared" si="8"/>
        <v>0</v>
      </c>
      <c r="BU23" s="81">
        <v>18</v>
      </c>
    </row>
    <row r="24" spans="1:73" ht="12.75">
      <c r="A24" s="45"/>
      <c r="B24" s="52"/>
      <c r="C24" s="67"/>
      <c r="D24" s="73"/>
      <c r="E24" s="29"/>
      <c r="F24" s="18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2"/>
        <v>0</v>
      </c>
      <c r="AH24" s="15"/>
      <c r="AI24" s="15"/>
      <c r="AJ24" s="16">
        <f t="shared" si="3"/>
        <v>0</v>
      </c>
      <c r="AK24" s="1"/>
      <c r="AL24" s="1"/>
      <c r="AM24" s="77">
        <f t="shared" si="4"/>
        <v>0</v>
      </c>
      <c r="AN24" s="65">
        <f t="shared" si="9"/>
        <v>0</v>
      </c>
      <c r="AO24" s="60">
        <f t="shared" si="9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5"/>
        <v>0</v>
      </c>
      <c r="BP24" s="15"/>
      <c r="BQ24" s="15"/>
      <c r="BR24" s="15">
        <f t="shared" si="6"/>
        <v>0</v>
      </c>
      <c r="BS24" s="15">
        <f t="shared" si="7"/>
        <v>0</v>
      </c>
      <c r="BT24" s="16">
        <f t="shared" si="8"/>
        <v>0</v>
      </c>
      <c r="BU24" s="81">
        <v>19</v>
      </c>
    </row>
    <row r="25" spans="1:73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2"/>
        <v>0</v>
      </c>
      <c r="AH25" s="15"/>
      <c r="AI25" s="15"/>
      <c r="AJ25" s="16">
        <f t="shared" si="3"/>
        <v>0</v>
      </c>
      <c r="AK25" s="1"/>
      <c r="AL25" s="1"/>
      <c r="AM25" s="77">
        <f t="shared" si="4"/>
        <v>0</v>
      </c>
      <c r="AN25" s="65">
        <f t="shared" si="9"/>
        <v>0</v>
      </c>
      <c r="AO25" s="60">
        <f t="shared" si="9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5"/>
        <v>0</v>
      </c>
      <c r="BP25" s="15"/>
      <c r="BQ25" s="15"/>
      <c r="BR25" s="15">
        <f t="shared" si="6"/>
        <v>0</v>
      </c>
      <c r="BS25" s="15">
        <f t="shared" si="7"/>
        <v>0</v>
      </c>
      <c r="BT25" s="16">
        <f t="shared" si="8"/>
        <v>0</v>
      </c>
      <c r="BU25" s="81">
        <v>20</v>
      </c>
    </row>
    <row r="26" spans="1:73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2"/>
        <v>0</v>
      </c>
      <c r="AH26" s="15"/>
      <c r="AI26" s="15"/>
      <c r="AJ26" s="16">
        <f t="shared" si="3"/>
        <v>0</v>
      </c>
      <c r="AK26" s="1"/>
      <c r="AL26" s="1"/>
      <c r="AM26" s="77">
        <f t="shared" si="4"/>
        <v>0</v>
      </c>
      <c r="AN26" s="65">
        <f t="shared" si="9"/>
        <v>0</v>
      </c>
      <c r="AO26" s="60">
        <f t="shared" si="9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5"/>
        <v>0</v>
      </c>
      <c r="BP26" s="15"/>
      <c r="BQ26" s="15"/>
      <c r="BR26" s="15">
        <f t="shared" si="6"/>
        <v>0</v>
      </c>
      <c r="BS26" s="15">
        <f t="shared" si="7"/>
        <v>0</v>
      </c>
      <c r="BT26" s="16">
        <f t="shared" si="8"/>
        <v>0</v>
      </c>
      <c r="BU26" s="81">
        <v>21</v>
      </c>
    </row>
    <row r="27" spans="1:73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2"/>
        <v>0</v>
      </c>
      <c r="AH27" s="15"/>
      <c r="AI27" s="15"/>
      <c r="AJ27" s="16">
        <f t="shared" si="3"/>
        <v>0</v>
      </c>
      <c r="AK27" s="1"/>
      <c r="AL27" s="1"/>
      <c r="AM27" s="77">
        <f t="shared" si="4"/>
        <v>0</v>
      </c>
      <c r="AN27" s="65">
        <f t="shared" si="9"/>
        <v>0</v>
      </c>
      <c r="AO27" s="60">
        <f t="shared" si="9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5"/>
        <v>0</v>
      </c>
      <c r="BP27" s="15"/>
      <c r="BQ27" s="15"/>
      <c r="BR27" s="15">
        <f t="shared" si="6"/>
        <v>0</v>
      </c>
      <c r="BS27" s="15">
        <f t="shared" si="7"/>
        <v>0</v>
      </c>
      <c r="BT27" s="16">
        <f t="shared" si="8"/>
        <v>0</v>
      </c>
      <c r="BU27" s="81">
        <v>22</v>
      </c>
    </row>
    <row r="28" spans="1:73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2"/>
        <v>0</v>
      </c>
      <c r="AH28" s="15"/>
      <c r="AI28" s="15"/>
      <c r="AJ28" s="16">
        <f t="shared" si="3"/>
        <v>0</v>
      </c>
      <c r="AK28" s="1"/>
      <c r="AL28" s="1"/>
      <c r="AM28" s="77">
        <f t="shared" si="4"/>
        <v>0</v>
      </c>
      <c r="AN28" s="65">
        <f t="shared" si="9"/>
        <v>0</v>
      </c>
      <c r="AO28" s="60">
        <f t="shared" si="9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5"/>
        <v>0</v>
      </c>
      <c r="BP28" s="15"/>
      <c r="BQ28" s="15"/>
      <c r="BR28" s="15">
        <f t="shared" si="6"/>
        <v>0</v>
      </c>
      <c r="BS28" s="15">
        <f t="shared" si="7"/>
        <v>0</v>
      </c>
      <c r="BT28" s="16">
        <f t="shared" si="8"/>
        <v>0</v>
      </c>
      <c r="BU28" s="81">
        <v>23</v>
      </c>
    </row>
    <row r="29" spans="1:73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7"/>
      <c r="U29" s="17"/>
      <c r="V29" s="17"/>
      <c r="W29" s="17"/>
      <c r="X29" s="17"/>
      <c r="Y29" s="17"/>
      <c r="Z29" s="17"/>
      <c r="AA29" s="17"/>
      <c r="AB29" s="11"/>
      <c r="AC29" s="11"/>
      <c r="AD29" s="11"/>
      <c r="AE29" s="11"/>
      <c r="AF29" s="11"/>
      <c r="AG29" s="11">
        <f t="shared" si="2"/>
        <v>0</v>
      </c>
      <c r="AH29" s="15"/>
      <c r="AI29" s="15"/>
      <c r="AJ29" s="16">
        <f t="shared" si="3"/>
        <v>0</v>
      </c>
      <c r="AK29" s="1"/>
      <c r="AL29" s="1"/>
      <c r="AM29" s="77">
        <f t="shared" si="4"/>
        <v>0</v>
      </c>
      <c r="AN29" s="65">
        <f t="shared" si="9"/>
        <v>0</v>
      </c>
      <c r="AO29" s="60">
        <f t="shared" si="9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5"/>
        <v>0</v>
      </c>
      <c r="BP29" s="15"/>
      <c r="BQ29" s="15"/>
      <c r="BR29" s="15">
        <f t="shared" si="6"/>
        <v>0</v>
      </c>
      <c r="BS29" s="15">
        <f t="shared" si="7"/>
        <v>0</v>
      </c>
      <c r="BT29" s="16">
        <f t="shared" si="8"/>
        <v>0</v>
      </c>
      <c r="BU29" s="81">
        <v>24</v>
      </c>
    </row>
    <row r="30" spans="1:73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2"/>
        <v>0</v>
      </c>
      <c r="AH30" s="15"/>
      <c r="AI30" s="15"/>
      <c r="AJ30" s="16">
        <f t="shared" si="3"/>
        <v>0</v>
      </c>
      <c r="AK30" s="1"/>
      <c r="AL30" s="1"/>
      <c r="AM30" s="77">
        <f t="shared" si="4"/>
        <v>0</v>
      </c>
      <c r="AN30" s="65">
        <f t="shared" si="9"/>
        <v>0</v>
      </c>
      <c r="AO30" s="60">
        <f t="shared" si="9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5"/>
        <v>0</v>
      </c>
      <c r="BP30" s="15"/>
      <c r="BQ30" s="15"/>
      <c r="BR30" s="15">
        <f t="shared" si="6"/>
        <v>0</v>
      </c>
      <c r="BS30" s="15">
        <f t="shared" si="7"/>
        <v>0</v>
      </c>
      <c r="BT30" s="16">
        <f t="shared" si="8"/>
        <v>0</v>
      </c>
      <c r="BU30" s="81">
        <v>25</v>
      </c>
    </row>
    <row r="31" spans="1:73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2"/>
        <v>0</v>
      </c>
      <c r="AH31" s="15"/>
      <c r="AI31" s="15"/>
      <c r="AJ31" s="16">
        <f t="shared" si="3"/>
        <v>0</v>
      </c>
      <c r="AK31" s="1"/>
      <c r="AL31" s="1"/>
      <c r="AM31" s="77">
        <f t="shared" si="4"/>
        <v>0</v>
      </c>
      <c r="AN31" s="65">
        <f t="shared" si="9"/>
        <v>0</v>
      </c>
      <c r="AO31" s="60">
        <f t="shared" si="9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5"/>
        <v>0</v>
      </c>
      <c r="BP31" s="15"/>
      <c r="BQ31" s="15"/>
      <c r="BR31" s="15">
        <f t="shared" si="6"/>
        <v>0</v>
      </c>
      <c r="BS31" s="15">
        <f t="shared" si="7"/>
        <v>0</v>
      </c>
      <c r="BT31" s="16">
        <f t="shared" si="8"/>
        <v>0</v>
      </c>
      <c r="BU31" s="81">
        <v>26</v>
      </c>
    </row>
    <row r="32" spans="1:73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2"/>
        <v>0</v>
      </c>
      <c r="AH32" s="15"/>
      <c r="AI32" s="15"/>
      <c r="AJ32" s="16">
        <f t="shared" si="3"/>
        <v>0</v>
      </c>
      <c r="AK32" s="1"/>
      <c r="AL32" s="1"/>
      <c r="AM32" s="77">
        <f t="shared" si="4"/>
        <v>0</v>
      </c>
      <c r="AN32" s="65">
        <f t="shared" si="9"/>
        <v>0</v>
      </c>
      <c r="AO32" s="60">
        <f t="shared" si="9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5"/>
        <v>0</v>
      </c>
      <c r="BP32" s="15"/>
      <c r="BQ32" s="15"/>
      <c r="BR32" s="15">
        <f t="shared" si="6"/>
        <v>0</v>
      </c>
      <c r="BS32" s="15">
        <f t="shared" si="7"/>
        <v>0</v>
      </c>
      <c r="BT32" s="16">
        <f t="shared" si="8"/>
        <v>0</v>
      </c>
      <c r="BU32" s="81">
        <v>27</v>
      </c>
    </row>
    <row r="33" spans="1:74" ht="12.75">
      <c r="A33" s="22"/>
      <c r="B33" s="56"/>
      <c r="C33" s="70"/>
      <c r="D33" s="76"/>
      <c r="E33" s="43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f t="shared" si="2"/>
        <v>0</v>
      </c>
      <c r="AH33" s="15"/>
      <c r="AI33" s="15"/>
      <c r="AJ33" s="16">
        <f t="shared" si="3"/>
        <v>0</v>
      </c>
      <c r="AK33" s="1"/>
      <c r="AL33" s="1"/>
      <c r="AM33" s="77">
        <f t="shared" si="4"/>
        <v>0</v>
      </c>
      <c r="AN33" s="65">
        <f t="shared" si="9"/>
        <v>0</v>
      </c>
      <c r="AO33" s="60">
        <f t="shared" si="9"/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f t="shared" si="5"/>
        <v>0</v>
      </c>
      <c r="BP33" s="15"/>
      <c r="BQ33" s="15"/>
      <c r="BR33" s="15">
        <f t="shared" si="6"/>
        <v>0</v>
      </c>
      <c r="BS33" s="15">
        <f t="shared" si="7"/>
        <v>0</v>
      </c>
      <c r="BT33" s="16">
        <f t="shared" si="8"/>
        <v>0</v>
      </c>
      <c r="BU33" s="81">
        <v>28</v>
      </c>
      <c r="BV33" s="1"/>
    </row>
    <row r="37" ht="12.75">
      <c r="C37" s="71" t="s">
        <v>21</v>
      </c>
    </row>
  </sheetData>
  <sheetProtection/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scale="80" r:id="rId2"/>
  <headerFooter>
    <oddHeader>&amp;Lv&amp;C&amp;20Twentecup mennen 2021 / 2022</oddHead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Schuitema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ame9902</dc:creator>
  <cp:keywords/>
  <dc:description/>
  <cp:lastModifiedBy>Hans IJland</cp:lastModifiedBy>
  <cp:lastPrinted>2022-11-14T06:17:06Z</cp:lastPrinted>
  <dcterms:created xsi:type="dcterms:W3CDTF">2013-10-08T07:35:56Z</dcterms:created>
  <dcterms:modified xsi:type="dcterms:W3CDTF">2022-11-14T06:18:34Z</dcterms:modified>
  <cp:category/>
  <cp:version/>
  <cp:contentType/>
  <cp:contentStatus/>
</cp:coreProperties>
</file>