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meikeparidaans/Downloads/"/>
    </mc:Choice>
  </mc:AlternateContent>
  <xr:revisionPtr revIDLastSave="0" documentId="8_{9296D527-177F-FB44-BFAA-9FD7EAEB0E84}" xr6:coauthVersionLast="47" xr6:coauthVersionMax="47" xr10:uidLastSave="{00000000-0000-0000-0000-000000000000}"/>
  <bookViews>
    <workbookView xWindow="0" yWindow="500" windowWidth="21840" windowHeight="16240" xr2:uid="{00000000-000D-0000-FFFF-FFFF00000000}"/>
  </bookViews>
  <sheets>
    <sheet name="Table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41" i="1" l="1"/>
  <c r="R41" i="1"/>
  <c r="T41" i="1" s="1"/>
  <c r="S40" i="1"/>
  <c r="R40" i="1"/>
  <c r="T40" i="1" s="1"/>
  <c r="S30" i="1"/>
  <c r="R30" i="1"/>
  <c r="T30" i="1" s="1"/>
  <c r="S7" i="1"/>
  <c r="R7" i="1"/>
  <c r="S32" i="1"/>
  <c r="S33" i="1"/>
  <c r="S34" i="1"/>
  <c r="S35" i="1"/>
  <c r="S36" i="1"/>
  <c r="S38" i="1"/>
  <c r="S39" i="1"/>
  <c r="S42" i="1"/>
  <c r="S43" i="1"/>
  <c r="S45" i="1"/>
  <c r="S46" i="1"/>
  <c r="S47" i="1"/>
  <c r="S20" i="1"/>
  <c r="S21" i="1"/>
  <c r="S22" i="1"/>
  <c r="S24" i="1"/>
  <c r="S25" i="1"/>
  <c r="S26" i="1"/>
  <c r="S28" i="1"/>
  <c r="S29" i="1"/>
  <c r="S31" i="1"/>
  <c r="S6" i="1"/>
  <c r="S8" i="1"/>
  <c r="S9" i="1"/>
  <c r="S10" i="1"/>
  <c r="S11" i="1"/>
  <c r="S12" i="1"/>
  <c r="S13" i="1"/>
  <c r="S14" i="1"/>
  <c r="S15" i="1"/>
  <c r="S16" i="1"/>
  <c r="S17" i="1"/>
  <c r="S18" i="1"/>
  <c r="S19" i="1"/>
  <c r="S5" i="1"/>
  <c r="S4" i="1"/>
  <c r="R46" i="1"/>
  <c r="R45" i="1"/>
  <c r="R39" i="1"/>
  <c r="R38" i="1"/>
  <c r="R35" i="1"/>
  <c r="R34" i="1"/>
  <c r="R36" i="1"/>
  <c r="R33" i="1"/>
  <c r="R32" i="1"/>
  <c r="R31" i="1"/>
  <c r="R29" i="1"/>
  <c r="R28" i="1"/>
  <c r="R25" i="1"/>
  <c r="R24" i="1"/>
  <c r="R19" i="1"/>
  <c r="R18" i="1"/>
  <c r="R20" i="1"/>
  <c r="R17" i="1"/>
  <c r="R16" i="1"/>
  <c r="R15" i="1"/>
  <c r="T15" i="1" s="1"/>
  <c r="R14" i="1"/>
  <c r="R8" i="1"/>
  <c r="R6" i="1"/>
  <c r="R5" i="1"/>
  <c r="R22" i="1"/>
  <c r="R21" i="1"/>
  <c r="R12" i="1"/>
  <c r="R9" i="1"/>
  <c r="R11" i="1"/>
  <c r="R26" i="1"/>
  <c r="R47" i="1"/>
  <c r="R42" i="1"/>
  <c r="R43" i="1"/>
  <c r="R4" i="1"/>
  <c r="Q49" i="1"/>
  <c r="P49" i="1"/>
  <c r="O49" i="1"/>
  <c r="N49" i="1"/>
  <c r="M49" i="1"/>
  <c r="L49" i="1"/>
  <c r="K49" i="1"/>
  <c r="J49" i="1"/>
  <c r="I49" i="1"/>
  <c r="H49" i="1"/>
  <c r="G49" i="1"/>
  <c r="F49" i="1"/>
  <c r="E49" i="1"/>
  <c r="D49" i="1"/>
  <c r="T33" i="1" l="1"/>
  <c r="T14" i="1"/>
  <c r="T7" i="1"/>
  <c r="T29" i="1"/>
  <c r="T26" i="1"/>
  <c r="T42" i="1"/>
  <c r="T16" i="1"/>
  <c r="T6" i="1"/>
  <c r="T38" i="1"/>
  <c r="T18" i="1"/>
  <c r="T4" i="1"/>
  <c r="T24" i="1"/>
  <c r="T11" i="1"/>
  <c r="T45" i="1"/>
  <c r="T17" i="1"/>
  <c r="T25" i="1"/>
  <c r="T43" i="1"/>
  <c r="T8" i="1"/>
  <c r="T5" i="1"/>
  <c r="T39" i="1"/>
  <c r="T19" i="1"/>
  <c r="T9" i="1"/>
  <c r="T28" i="1"/>
  <c r="T31" i="1"/>
  <c r="T32" i="1"/>
  <c r="T47" i="1"/>
  <c r="T46" i="1"/>
  <c r="S49" i="1"/>
  <c r="R49" i="1"/>
  <c r="T49" i="1" l="1"/>
</calcChain>
</file>

<file path=xl/sharedStrings.xml><?xml version="1.0" encoding="utf-8"?>
<sst xmlns="http://schemas.openxmlformats.org/spreadsheetml/2006/main" count="104" uniqueCount="47">
  <si>
    <t>Startnummer</t>
  </si>
  <si>
    <t>achternaam</t>
  </si>
  <si>
    <t>aanspanning</t>
  </si>
  <si>
    <t>tijd</t>
  </si>
  <si>
    <t>HINDERNIS</t>
  </si>
  <si>
    <t>strafp.</t>
  </si>
  <si>
    <t>TOTAAL</t>
  </si>
  <si>
    <t>Ruardy</t>
  </si>
  <si>
    <t>Vroom</t>
  </si>
  <si>
    <t>Dubbelspan Pony</t>
  </si>
  <si>
    <t>Jeugd Enkelspan Pony</t>
  </si>
  <si>
    <t>Enkelspan Pony</t>
  </si>
  <si>
    <t>Ronda</t>
  </si>
  <si>
    <t>Kappert</t>
  </si>
  <si>
    <t>Jeugd Onder het zadel pony</t>
  </si>
  <si>
    <t>Vd Ven</t>
  </si>
  <si>
    <t>Enkelspan Paard</t>
  </si>
  <si>
    <t>Kosse</t>
  </si>
  <si>
    <t>Bakker</t>
  </si>
  <si>
    <t>Kalkhoven</t>
  </si>
  <si>
    <t>Stroomer</t>
  </si>
  <si>
    <t>De Vries</t>
  </si>
  <si>
    <t>Baas</t>
  </si>
  <si>
    <t>Postma</t>
  </si>
  <si>
    <t>Dubbelspan Paard</t>
  </si>
  <si>
    <t>Schalen</t>
  </si>
  <si>
    <t>Reinds</t>
  </si>
  <si>
    <t>Sybrandy</t>
  </si>
  <si>
    <t>Kaptein</t>
  </si>
  <si>
    <t>Veldman</t>
  </si>
  <si>
    <t>Douma</t>
  </si>
  <si>
    <t>Marinussen</t>
  </si>
  <si>
    <t>Venema</t>
  </si>
  <si>
    <t>Fopma</t>
  </si>
  <si>
    <t>Borg</t>
  </si>
  <si>
    <t>Kraan</t>
  </si>
  <si>
    <t>Vierspan Paard</t>
  </si>
  <si>
    <t>Ziengs</t>
  </si>
  <si>
    <t>Dijkstra</t>
  </si>
  <si>
    <t>Broos</t>
  </si>
  <si>
    <t>De Ruiter</t>
  </si>
  <si>
    <t>Meindertsma</t>
  </si>
  <si>
    <t>Luurs</t>
  </si>
  <si>
    <t>Winkel</t>
  </si>
  <si>
    <t>Dijk</t>
  </si>
  <si>
    <t>straftijd</t>
  </si>
  <si>
    <t>uitgesloten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</si>
</sst>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color rgb="FF000000"/>
      <name val="Times New Roman"/>
      <charset val="204"/>
    </font>
    <font>
      <sz val="8"/>
      <name val="Calibri"/>
      <family val="2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99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 applyAlignment="1">
      <alignment horizontal="left" vertical="top"/>
    </xf>
    <xf numFmtId="0" fontId="0" fillId="2" borderId="0" xfId="0" applyFill="1" applyAlignment="1">
      <alignment horizontal="left" vertical="top"/>
    </xf>
    <xf numFmtId="0" fontId="0" fillId="3" borderId="0" xfId="0" applyFill="1" applyAlignment="1">
      <alignment horizontal="left" vertical="top"/>
    </xf>
    <xf numFmtId="0" fontId="0" fillId="3" borderId="2" xfId="0" applyFill="1" applyBorder="1" applyAlignment="1">
      <alignment horizontal="left" vertical="top"/>
    </xf>
    <xf numFmtId="0" fontId="0" fillId="3" borderId="4" xfId="0" applyFill="1" applyBorder="1" applyAlignment="1">
      <alignment horizontal="left" vertical="top"/>
    </xf>
    <xf numFmtId="0" fontId="0" fillId="3" borderId="1" xfId="0" applyFill="1" applyBorder="1" applyAlignment="1">
      <alignment horizontal="left" vertical="top"/>
    </xf>
    <xf numFmtId="0" fontId="0" fillId="2" borderId="6" xfId="0" applyFill="1" applyBorder="1" applyAlignment="1">
      <alignment horizontal="left" vertical="top"/>
    </xf>
    <xf numFmtId="0" fontId="0" fillId="2" borderId="8" xfId="0" applyFill="1" applyBorder="1" applyAlignment="1">
      <alignment horizontal="left" vertical="top"/>
    </xf>
    <xf numFmtId="0" fontId="0" fillId="3" borderId="2" xfId="0" applyFill="1" applyBorder="1" applyAlignment="1">
      <alignment horizontal="center" vertical="top"/>
    </xf>
    <xf numFmtId="0" fontId="0" fillId="3" borderId="4" xfId="0" applyFill="1" applyBorder="1" applyAlignment="1">
      <alignment horizontal="center" vertical="top"/>
    </xf>
    <xf numFmtId="0" fontId="2" fillId="3" borderId="0" xfId="0" applyFont="1" applyFill="1" applyAlignment="1">
      <alignment horizontal="center" vertical="top"/>
    </xf>
    <xf numFmtId="0" fontId="0" fillId="3" borderId="9" xfId="0" applyFill="1" applyBorder="1" applyAlignment="1">
      <alignment horizontal="left" vertical="top"/>
    </xf>
    <xf numFmtId="0" fontId="0" fillId="3" borderId="10" xfId="0" applyFill="1" applyBorder="1" applyAlignment="1">
      <alignment horizontal="left" vertical="top"/>
    </xf>
    <xf numFmtId="0" fontId="0" fillId="4" borderId="0" xfId="0" applyFill="1" applyAlignment="1">
      <alignment horizontal="center" vertical="top"/>
    </xf>
    <xf numFmtId="0" fontId="0" fillId="5" borderId="12" xfId="0" applyFill="1" applyBorder="1" applyAlignment="1">
      <alignment horizontal="center" vertical="top"/>
    </xf>
    <xf numFmtId="0" fontId="0" fillId="5" borderId="11" xfId="0" applyFill="1" applyBorder="1" applyAlignment="1">
      <alignment horizontal="center" vertical="top"/>
    </xf>
    <xf numFmtId="0" fontId="2" fillId="3" borderId="1" xfId="0" applyFont="1" applyFill="1" applyBorder="1" applyAlignment="1">
      <alignment horizontal="right" vertical="top"/>
    </xf>
    <xf numFmtId="0" fontId="3" fillId="3" borderId="10" xfId="0" applyFont="1" applyFill="1" applyBorder="1" applyAlignment="1">
      <alignment horizontal="left" vertical="top"/>
    </xf>
    <xf numFmtId="2" fontId="2" fillId="3" borderId="0" xfId="0" applyNumberFormat="1" applyFont="1" applyFill="1" applyAlignment="1">
      <alignment horizontal="center" vertical="top"/>
    </xf>
    <xf numFmtId="0" fontId="0" fillId="5" borderId="6" xfId="0" applyFill="1" applyBorder="1" applyAlignment="1">
      <alignment horizontal="center" vertical="top"/>
    </xf>
    <xf numFmtId="0" fontId="0" fillId="5" borderId="0" xfId="0" applyFill="1" applyAlignment="1">
      <alignment horizontal="center" vertical="top"/>
    </xf>
    <xf numFmtId="0" fontId="2" fillId="3" borderId="9" xfId="0" applyFont="1" applyFill="1" applyBorder="1" applyAlignment="1">
      <alignment horizontal="right" vertical="top"/>
    </xf>
    <xf numFmtId="0" fontId="2" fillId="3" borderId="10" xfId="0" applyFont="1" applyFill="1" applyBorder="1" applyAlignment="1">
      <alignment horizontal="right" vertical="top"/>
    </xf>
    <xf numFmtId="2" fontId="2" fillId="3" borderId="10" xfId="0" applyNumberFormat="1" applyFont="1" applyFill="1" applyBorder="1" applyAlignment="1">
      <alignment horizontal="right" vertical="top"/>
    </xf>
    <xf numFmtId="0" fontId="2" fillId="3" borderId="13" xfId="0" applyFont="1" applyFill="1" applyBorder="1" applyAlignment="1">
      <alignment horizontal="right" vertical="top"/>
    </xf>
    <xf numFmtId="2" fontId="2" fillId="3" borderId="1" xfId="0" applyNumberFormat="1" applyFont="1" applyFill="1" applyBorder="1" applyAlignment="1">
      <alignment horizontal="right" vertical="top"/>
    </xf>
    <xf numFmtId="0" fontId="1" fillId="2" borderId="5" xfId="0" applyFont="1" applyFill="1" applyBorder="1" applyAlignment="1">
      <alignment horizontal="left" wrapText="1"/>
    </xf>
    <xf numFmtId="0" fontId="1" fillId="2" borderId="7" xfId="0" applyFont="1" applyFill="1" applyBorder="1" applyAlignment="1">
      <alignment horizontal="left" wrapText="1"/>
    </xf>
    <xf numFmtId="0" fontId="0" fillId="2" borderId="2" xfId="0" applyFill="1" applyBorder="1" applyAlignment="1">
      <alignment horizontal="left" vertical="top"/>
    </xf>
    <xf numFmtId="0" fontId="0" fillId="2" borderId="3" xfId="0" applyFill="1" applyBorder="1" applyAlignment="1">
      <alignment horizontal="left" vertical="top"/>
    </xf>
    <xf numFmtId="0" fontId="0" fillId="2" borderId="4" xfId="0" applyFill="1" applyBorder="1" applyAlignment="1">
      <alignment horizontal="left" vertical="top"/>
    </xf>
    <xf numFmtId="0" fontId="0" fillId="2" borderId="2" xfId="0" applyFill="1" applyBorder="1" applyAlignment="1">
      <alignment horizontal="center" vertical="top"/>
    </xf>
    <xf numFmtId="0" fontId="0" fillId="2" borderId="4" xfId="0" applyFill="1" applyBorder="1" applyAlignment="1">
      <alignment horizontal="center" vertical="top"/>
    </xf>
  </cellXfs>
  <cellStyles count="1">
    <cellStyle name="Standaard" xfId="0" builtinId="0"/>
  </cellStyles>
  <dxfs count="0"/>
  <tableStyles count="0" defaultTableStyle="TableStyleMedium9" defaultPivotStyle="PivotStyleLight16"/>
  <colors>
    <mruColors>
      <color rgb="FFFFFF99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49"/>
  <sheetViews>
    <sheetView tabSelected="1" workbookViewId="0">
      <selection activeCell="A43" sqref="A43:XFD44"/>
    </sheetView>
  </sheetViews>
  <sheetFormatPr baseColWidth="10" defaultColWidth="9" defaultRowHeight="13" x14ac:dyDescent="0.15"/>
  <cols>
    <col min="1" max="1" width="12.3984375" bestFit="1" customWidth="1"/>
    <col min="2" max="2" width="12.796875" bestFit="1" customWidth="1"/>
    <col min="3" max="3" width="26.59765625" bestFit="1" customWidth="1"/>
    <col min="4" max="4" width="8.59765625" bestFit="1" customWidth="1"/>
    <col min="5" max="5" width="11.3984375" bestFit="1" customWidth="1"/>
    <col min="6" max="6" width="9.3984375" bestFit="1" customWidth="1"/>
    <col min="7" max="7" width="11.3984375" bestFit="1" customWidth="1"/>
    <col min="8" max="8" width="9.3984375" bestFit="1" customWidth="1"/>
    <col min="9" max="9" width="11.3984375" bestFit="1" customWidth="1"/>
    <col min="10" max="10" width="9.3984375" bestFit="1" customWidth="1"/>
    <col min="11" max="11" width="11.3984375" bestFit="1" customWidth="1"/>
    <col min="12" max="12" width="9.3984375" bestFit="1" customWidth="1"/>
    <col min="13" max="13" width="11.3984375" bestFit="1" customWidth="1"/>
    <col min="14" max="14" width="9.3984375" bestFit="1" customWidth="1"/>
    <col min="15" max="15" width="11.3984375" bestFit="1" customWidth="1"/>
    <col min="16" max="16" width="9.3984375" bestFit="1" customWidth="1"/>
    <col min="17" max="17" width="11.3984375" bestFit="1" customWidth="1"/>
    <col min="18" max="19" width="9.796875" bestFit="1" customWidth="1"/>
    <col min="20" max="20" width="11.3984375" bestFit="1" customWidth="1"/>
  </cols>
  <sheetData>
    <row r="1" spans="1:20" ht="14" thickBot="1" x14ac:dyDescent="0.2">
      <c r="A1" s="26"/>
      <c r="B1" s="6"/>
      <c r="C1" s="6"/>
      <c r="D1" s="28" t="s">
        <v>4</v>
      </c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30"/>
      <c r="R1" s="1"/>
      <c r="S1" s="1"/>
      <c r="T1" s="1"/>
    </row>
    <row r="2" spans="1:20" ht="14" thickBot="1" x14ac:dyDescent="0.2">
      <c r="A2" s="27"/>
      <c r="B2" s="7"/>
      <c r="C2" s="7"/>
      <c r="D2" s="31">
        <v>1</v>
      </c>
      <c r="E2" s="32"/>
      <c r="F2" s="31">
        <v>2</v>
      </c>
      <c r="G2" s="32"/>
      <c r="H2" s="31">
        <v>3</v>
      </c>
      <c r="I2" s="32"/>
      <c r="J2" s="31">
        <v>4</v>
      </c>
      <c r="K2" s="32"/>
      <c r="L2" s="31">
        <v>5</v>
      </c>
      <c r="M2" s="32"/>
      <c r="N2" s="31">
        <v>6</v>
      </c>
      <c r="O2" s="32"/>
      <c r="P2" s="31">
        <v>7</v>
      </c>
      <c r="Q2" s="32"/>
      <c r="R2" s="1"/>
      <c r="S2" s="1"/>
      <c r="T2" s="1"/>
    </row>
    <row r="3" spans="1:20" ht="14" thickBot="1" x14ac:dyDescent="0.2">
      <c r="A3" s="3" t="s">
        <v>0</v>
      </c>
      <c r="B3" s="5" t="s">
        <v>1</v>
      </c>
      <c r="C3" s="5" t="s">
        <v>2</v>
      </c>
      <c r="D3" s="8" t="s">
        <v>3</v>
      </c>
      <c r="E3" s="9" t="s">
        <v>5</v>
      </c>
      <c r="F3" s="8" t="s">
        <v>3</v>
      </c>
      <c r="G3" s="9" t="s">
        <v>5</v>
      </c>
      <c r="H3" s="8" t="s">
        <v>3</v>
      </c>
      <c r="I3" s="9" t="s">
        <v>5</v>
      </c>
      <c r="J3" s="8" t="s">
        <v>3</v>
      </c>
      <c r="K3" s="9" t="s">
        <v>5</v>
      </c>
      <c r="L3" s="8" t="s">
        <v>3</v>
      </c>
      <c r="M3" s="9" t="s">
        <v>5</v>
      </c>
      <c r="N3" s="8" t="s">
        <v>3</v>
      </c>
      <c r="O3" s="9" t="s">
        <v>5</v>
      </c>
      <c r="P3" s="8" t="s">
        <v>3</v>
      </c>
      <c r="Q3" s="9" t="s">
        <v>5</v>
      </c>
      <c r="R3" s="4" t="s">
        <v>6</v>
      </c>
      <c r="S3" s="5" t="s">
        <v>45</v>
      </c>
      <c r="T3" s="4" t="s">
        <v>6</v>
      </c>
    </row>
    <row r="4" spans="1:20" x14ac:dyDescent="0.15">
      <c r="A4" s="11">
        <v>1</v>
      </c>
      <c r="B4" s="11" t="s">
        <v>7</v>
      </c>
      <c r="C4" s="11" t="s">
        <v>9</v>
      </c>
      <c r="D4" s="13">
        <v>84.73</v>
      </c>
      <c r="E4" s="14"/>
      <c r="F4" s="13">
        <v>37.19</v>
      </c>
      <c r="G4" s="14"/>
      <c r="H4" s="13">
        <v>53.03</v>
      </c>
      <c r="I4" s="14"/>
      <c r="J4" s="13">
        <v>38.35</v>
      </c>
      <c r="K4" s="14"/>
      <c r="L4" s="13">
        <v>46.08</v>
      </c>
      <c r="M4" s="14"/>
      <c r="N4" s="13">
        <v>59.37</v>
      </c>
      <c r="O4" s="14"/>
      <c r="P4" s="13">
        <v>51.78</v>
      </c>
      <c r="Q4" s="19"/>
      <c r="R4" s="21">
        <f>SUM(D4:Q4)</f>
        <v>370.53</v>
      </c>
      <c r="S4" s="21">
        <f>(E4+G4+I4+K4+M4+O4+Q4)*4</f>
        <v>0</v>
      </c>
      <c r="T4" s="21">
        <f>SUM(R4:S4)</f>
        <v>370.53</v>
      </c>
    </row>
    <row r="5" spans="1:20" x14ac:dyDescent="0.15">
      <c r="A5" s="12">
        <v>26</v>
      </c>
      <c r="B5" s="12" t="s">
        <v>34</v>
      </c>
      <c r="C5" s="12" t="s">
        <v>9</v>
      </c>
      <c r="D5" s="13">
        <v>101.74</v>
      </c>
      <c r="E5" s="15"/>
      <c r="F5" s="13">
        <v>33.72</v>
      </c>
      <c r="G5" s="15"/>
      <c r="H5" s="13">
        <v>43.36</v>
      </c>
      <c r="I5" s="15"/>
      <c r="J5" s="13">
        <v>39.159999999999997</v>
      </c>
      <c r="K5" s="15"/>
      <c r="L5" s="13">
        <v>50.23</v>
      </c>
      <c r="M5" s="15"/>
      <c r="N5" s="13">
        <v>52.93</v>
      </c>
      <c r="O5" s="15">
        <v>2</v>
      </c>
      <c r="P5" s="13">
        <v>57.94</v>
      </c>
      <c r="Q5" s="20"/>
      <c r="R5" s="22">
        <f t="shared" ref="R5:R8" si="0">SUM(D5:Q5)</f>
        <v>381.08</v>
      </c>
      <c r="S5" s="22">
        <f>(E5+G5+I5+K5+M5+O5+Q5)*4</f>
        <v>8</v>
      </c>
      <c r="T5" s="22">
        <f>SUM(R5:S5)</f>
        <v>389.08</v>
      </c>
    </row>
    <row r="6" spans="1:20" x14ac:dyDescent="0.15">
      <c r="A6" s="12">
        <v>23</v>
      </c>
      <c r="B6" s="12" t="s">
        <v>18</v>
      </c>
      <c r="C6" s="12" t="s">
        <v>9</v>
      </c>
      <c r="D6" s="13">
        <v>87.01</v>
      </c>
      <c r="E6" s="15">
        <v>3</v>
      </c>
      <c r="F6" s="13">
        <v>35.090000000000003</v>
      </c>
      <c r="G6" s="15"/>
      <c r="H6" s="13">
        <v>43.21</v>
      </c>
      <c r="I6" s="15"/>
      <c r="J6" s="13">
        <v>42.31</v>
      </c>
      <c r="K6" s="15"/>
      <c r="L6" s="13">
        <v>46.22</v>
      </c>
      <c r="M6" s="15"/>
      <c r="N6" s="13">
        <v>65.97</v>
      </c>
      <c r="O6" s="15">
        <v>2</v>
      </c>
      <c r="P6" s="13">
        <v>57.44</v>
      </c>
      <c r="Q6" s="20"/>
      <c r="R6" s="22">
        <f t="shared" si="0"/>
        <v>382.25000000000006</v>
      </c>
      <c r="S6" s="22">
        <f t="shared" ref="S6:S47" si="1">(E6+G6+I6+K6+M6+O6+Q6)*4</f>
        <v>20</v>
      </c>
      <c r="T6" s="22">
        <f t="shared" ref="T6:T47" si="2">SUM(R6:S6)</f>
        <v>402.25000000000006</v>
      </c>
    </row>
    <row r="7" spans="1:20" x14ac:dyDescent="0.15">
      <c r="A7" s="12">
        <v>22</v>
      </c>
      <c r="B7" s="12" t="s">
        <v>32</v>
      </c>
      <c r="C7" s="12" t="s">
        <v>9</v>
      </c>
      <c r="D7" s="13">
        <v>111.45</v>
      </c>
      <c r="E7" s="15"/>
      <c r="F7" s="13">
        <v>51</v>
      </c>
      <c r="G7" s="15"/>
      <c r="H7" s="13">
        <v>58.36</v>
      </c>
      <c r="I7" s="15"/>
      <c r="J7" s="13">
        <v>42.66</v>
      </c>
      <c r="K7" s="15"/>
      <c r="L7" s="13">
        <v>57.05</v>
      </c>
      <c r="M7" s="15"/>
      <c r="N7" s="13">
        <v>66</v>
      </c>
      <c r="O7" s="15"/>
      <c r="P7" s="13">
        <v>64.790000000000006</v>
      </c>
      <c r="Q7" s="20"/>
      <c r="R7" s="22">
        <f t="shared" si="0"/>
        <v>451.31000000000006</v>
      </c>
      <c r="S7" s="22">
        <f t="shared" ref="S7" si="3">(E7+G7+I7+K7+M7+O7+Q7)*4</f>
        <v>0</v>
      </c>
      <c r="T7" s="22">
        <f t="shared" ref="T7" si="4">SUM(R7:S7)</f>
        <v>451.31000000000006</v>
      </c>
    </row>
    <row r="8" spans="1:20" x14ac:dyDescent="0.15">
      <c r="A8" s="12">
        <v>24</v>
      </c>
      <c r="B8" s="12" t="s">
        <v>33</v>
      </c>
      <c r="C8" s="12" t="s">
        <v>9</v>
      </c>
      <c r="D8" s="13">
        <v>108.59</v>
      </c>
      <c r="E8" s="15">
        <v>6</v>
      </c>
      <c r="F8" s="13">
        <v>47.69</v>
      </c>
      <c r="G8" s="15"/>
      <c r="H8" s="13">
        <v>44.15</v>
      </c>
      <c r="I8" s="15"/>
      <c r="J8" s="13">
        <v>41.56</v>
      </c>
      <c r="K8" s="15"/>
      <c r="L8" s="13">
        <v>56.73</v>
      </c>
      <c r="M8" s="15"/>
      <c r="N8" s="13">
        <v>65.400000000000006</v>
      </c>
      <c r="O8" s="15">
        <v>2</v>
      </c>
      <c r="P8" s="13">
        <v>72.38</v>
      </c>
      <c r="Q8" s="20"/>
      <c r="R8" s="23">
        <f t="shared" si="0"/>
        <v>444.5</v>
      </c>
      <c r="S8" s="22">
        <f t="shared" si="1"/>
        <v>32</v>
      </c>
      <c r="T8" s="23">
        <f t="shared" si="2"/>
        <v>476.5</v>
      </c>
    </row>
    <row r="9" spans="1:20" x14ac:dyDescent="0.15">
      <c r="A9" s="12">
        <v>25</v>
      </c>
      <c r="B9" s="12" t="s">
        <v>21</v>
      </c>
      <c r="C9" s="12" t="s">
        <v>9</v>
      </c>
      <c r="D9" s="13">
        <v>110.5</v>
      </c>
      <c r="E9" s="15">
        <v>3</v>
      </c>
      <c r="F9" s="13">
        <v>43.85</v>
      </c>
      <c r="G9" s="15"/>
      <c r="H9" s="13">
        <v>171.33</v>
      </c>
      <c r="I9" s="15">
        <v>30</v>
      </c>
      <c r="J9" s="13">
        <v>55.79</v>
      </c>
      <c r="K9" s="15"/>
      <c r="L9" s="13">
        <v>61.85</v>
      </c>
      <c r="M9" s="15"/>
      <c r="N9" s="13">
        <v>58.94</v>
      </c>
      <c r="O9" s="15">
        <v>2</v>
      </c>
      <c r="P9" s="13">
        <v>69.790000000000006</v>
      </c>
      <c r="Q9" s="20"/>
      <c r="R9" s="22">
        <f t="shared" ref="R9" si="5">SUM(D9:Q9)</f>
        <v>607.04999999999995</v>
      </c>
      <c r="S9" s="22">
        <f t="shared" si="1"/>
        <v>140</v>
      </c>
      <c r="T9" s="22">
        <f t="shared" si="2"/>
        <v>747.05</v>
      </c>
    </row>
    <row r="10" spans="1:20" x14ac:dyDescent="0.15">
      <c r="A10" s="12"/>
      <c r="B10" s="12"/>
      <c r="C10" s="12"/>
      <c r="D10" s="13"/>
      <c r="E10" s="15"/>
      <c r="F10" s="13"/>
      <c r="G10" s="15"/>
      <c r="H10" s="13"/>
      <c r="I10" s="15"/>
      <c r="J10" s="13"/>
      <c r="K10" s="15"/>
      <c r="L10" s="13"/>
      <c r="M10" s="15"/>
      <c r="N10" s="13"/>
      <c r="O10" s="15"/>
      <c r="P10" s="13"/>
      <c r="Q10" s="20"/>
      <c r="R10" s="22"/>
      <c r="S10" s="22">
        <f t="shared" si="1"/>
        <v>0</v>
      </c>
      <c r="T10" s="22"/>
    </row>
    <row r="11" spans="1:20" x14ac:dyDescent="0.15">
      <c r="A11" s="12">
        <v>2</v>
      </c>
      <c r="B11" s="12" t="s">
        <v>7</v>
      </c>
      <c r="C11" s="12" t="s">
        <v>10</v>
      </c>
      <c r="D11" s="13">
        <v>86.35</v>
      </c>
      <c r="E11" s="15"/>
      <c r="F11" s="13">
        <v>37.25</v>
      </c>
      <c r="G11" s="15"/>
      <c r="H11" s="13">
        <v>45.61</v>
      </c>
      <c r="I11" s="15"/>
      <c r="J11" s="13">
        <v>40.06</v>
      </c>
      <c r="K11" s="15"/>
      <c r="L11" s="13">
        <v>49.57</v>
      </c>
      <c r="M11" s="15"/>
      <c r="N11" s="13">
        <v>55.93</v>
      </c>
      <c r="O11" s="15">
        <v>2</v>
      </c>
      <c r="P11" s="13">
        <v>55.47</v>
      </c>
      <c r="Q11" s="20"/>
      <c r="R11" s="22">
        <f t="shared" ref="R11:R47" si="6">SUM(D11:Q11)</f>
        <v>372.24</v>
      </c>
      <c r="S11" s="22">
        <f t="shared" si="1"/>
        <v>8</v>
      </c>
      <c r="T11" s="22">
        <f t="shared" si="2"/>
        <v>380.24</v>
      </c>
    </row>
    <row r="12" spans="1:20" x14ac:dyDescent="0.15">
      <c r="A12" s="12">
        <v>32</v>
      </c>
      <c r="B12" s="12" t="s">
        <v>8</v>
      </c>
      <c r="C12" s="12" t="s">
        <v>10</v>
      </c>
      <c r="D12" s="13">
        <v>103</v>
      </c>
      <c r="E12" s="15"/>
      <c r="F12" s="13">
        <v>39.97</v>
      </c>
      <c r="G12" s="15"/>
      <c r="H12" s="13">
        <v>50.76</v>
      </c>
      <c r="I12" s="15"/>
      <c r="J12" s="13">
        <v>47.85</v>
      </c>
      <c r="K12" s="15"/>
      <c r="L12" s="13">
        <v>53.21</v>
      </c>
      <c r="M12" s="15"/>
      <c r="N12" s="13">
        <v>73.400000000000006</v>
      </c>
      <c r="O12" s="15">
        <v>100</v>
      </c>
      <c r="P12" s="13">
        <v>68.19</v>
      </c>
      <c r="Q12" s="20"/>
      <c r="R12" s="22">
        <f t="shared" ref="R12" si="7">SUM(D12:Q12)</f>
        <v>536.37999999999988</v>
      </c>
      <c r="S12" s="22">
        <f t="shared" si="1"/>
        <v>400</v>
      </c>
      <c r="T12" s="22" t="s">
        <v>46</v>
      </c>
    </row>
    <row r="13" spans="1:20" x14ac:dyDescent="0.15">
      <c r="A13" s="12"/>
      <c r="B13" s="12"/>
      <c r="C13" s="12"/>
      <c r="D13" s="13"/>
      <c r="E13" s="15"/>
      <c r="F13" s="13"/>
      <c r="G13" s="15"/>
      <c r="H13" s="13"/>
      <c r="I13" s="15"/>
      <c r="J13" s="13"/>
      <c r="K13" s="15"/>
      <c r="L13" s="13"/>
      <c r="M13" s="15"/>
      <c r="N13" s="13"/>
      <c r="O13" s="15"/>
      <c r="P13" s="13"/>
      <c r="Q13" s="20"/>
      <c r="R13" s="22"/>
      <c r="S13" s="22">
        <f t="shared" si="1"/>
        <v>0</v>
      </c>
      <c r="T13" s="22"/>
    </row>
    <row r="14" spans="1:20" x14ac:dyDescent="0.15">
      <c r="A14" s="12">
        <v>37</v>
      </c>
      <c r="B14" s="12" t="s">
        <v>7</v>
      </c>
      <c r="C14" s="12" t="s">
        <v>11</v>
      </c>
      <c r="D14" s="13">
        <v>71.760000000000005</v>
      </c>
      <c r="E14" s="15"/>
      <c r="F14" s="13">
        <v>29.5</v>
      </c>
      <c r="G14" s="15"/>
      <c r="H14" s="13">
        <v>43.52</v>
      </c>
      <c r="I14" s="15"/>
      <c r="J14" s="13">
        <v>32.340000000000003</v>
      </c>
      <c r="K14" s="15"/>
      <c r="L14" s="13">
        <v>37.97</v>
      </c>
      <c r="M14" s="15"/>
      <c r="N14" s="13">
        <v>54.48</v>
      </c>
      <c r="O14" s="15">
        <v>2</v>
      </c>
      <c r="P14" s="13">
        <v>44.09</v>
      </c>
      <c r="Q14" s="20"/>
      <c r="R14" s="22">
        <f t="shared" ref="R14:R19" si="8">SUM(D14:Q14)</f>
        <v>315.65999999999997</v>
      </c>
      <c r="S14" s="22">
        <f t="shared" si="1"/>
        <v>8</v>
      </c>
      <c r="T14" s="22">
        <f t="shared" si="2"/>
        <v>323.65999999999997</v>
      </c>
    </row>
    <row r="15" spans="1:20" x14ac:dyDescent="0.15">
      <c r="A15" s="12">
        <v>21</v>
      </c>
      <c r="B15" s="12" t="s">
        <v>31</v>
      </c>
      <c r="C15" s="12" t="s">
        <v>11</v>
      </c>
      <c r="D15" s="13">
        <v>74.09</v>
      </c>
      <c r="E15" s="15"/>
      <c r="F15" s="13">
        <v>43.5</v>
      </c>
      <c r="G15" s="15"/>
      <c r="H15" s="13">
        <v>48.4</v>
      </c>
      <c r="I15" s="15"/>
      <c r="J15" s="13">
        <v>34.94</v>
      </c>
      <c r="K15" s="15"/>
      <c r="L15" s="13">
        <v>42.84</v>
      </c>
      <c r="M15" s="15"/>
      <c r="N15" s="13">
        <v>51.4</v>
      </c>
      <c r="O15" s="15"/>
      <c r="P15" s="13">
        <v>45.94</v>
      </c>
      <c r="Q15" s="20"/>
      <c r="R15" s="22">
        <f t="shared" si="8"/>
        <v>341.11</v>
      </c>
      <c r="S15" s="22">
        <f t="shared" si="1"/>
        <v>0</v>
      </c>
      <c r="T15" s="22">
        <f t="shared" si="2"/>
        <v>341.11</v>
      </c>
    </row>
    <row r="16" spans="1:20" x14ac:dyDescent="0.15">
      <c r="A16" s="12">
        <v>38</v>
      </c>
      <c r="B16" s="12" t="s">
        <v>43</v>
      </c>
      <c r="C16" s="12" t="s">
        <v>11</v>
      </c>
      <c r="D16" s="13">
        <v>75</v>
      </c>
      <c r="E16" s="15">
        <v>6</v>
      </c>
      <c r="F16" s="13">
        <v>32.42</v>
      </c>
      <c r="G16" s="15"/>
      <c r="H16" s="13">
        <v>46.72</v>
      </c>
      <c r="I16" s="15"/>
      <c r="J16" s="13">
        <v>33.130000000000003</v>
      </c>
      <c r="K16" s="15"/>
      <c r="L16" s="13">
        <v>40.43</v>
      </c>
      <c r="M16" s="15"/>
      <c r="N16" s="13">
        <v>52.19</v>
      </c>
      <c r="O16" s="15">
        <v>4</v>
      </c>
      <c r="P16" s="13">
        <v>45.03</v>
      </c>
      <c r="Q16" s="20"/>
      <c r="R16" s="22">
        <f t="shared" si="8"/>
        <v>334.91999999999996</v>
      </c>
      <c r="S16" s="22">
        <f t="shared" si="1"/>
        <v>40</v>
      </c>
      <c r="T16" s="22">
        <f t="shared" si="2"/>
        <v>374.91999999999996</v>
      </c>
    </row>
    <row r="17" spans="1:20" x14ac:dyDescent="0.15">
      <c r="A17" s="12">
        <v>19</v>
      </c>
      <c r="B17" s="12" t="s">
        <v>28</v>
      </c>
      <c r="C17" s="12" t="s">
        <v>11</v>
      </c>
      <c r="D17" s="13">
        <v>86.79</v>
      </c>
      <c r="E17" s="15"/>
      <c r="F17" s="13">
        <v>40.03</v>
      </c>
      <c r="G17" s="15"/>
      <c r="H17" s="13">
        <v>52.47</v>
      </c>
      <c r="I17" s="15"/>
      <c r="J17" s="13">
        <v>42.91</v>
      </c>
      <c r="K17" s="15">
        <v>4</v>
      </c>
      <c r="L17" s="13">
        <v>50.24</v>
      </c>
      <c r="M17" s="15"/>
      <c r="N17" s="13">
        <v>59.37</v>
      </c>
      <c r="O17" s="15"/>
      <c r="P17" s="13">
        <v>64.03</v>
      </c>
      <c r="Q17" s="20"/>
      <c r="R17" s="22">
        <f t="shared" si="8"/>
        <v>399.84000000000003</v>
      </c>
      <c r="S17" s="22">
        <f t="shared" si="1"/>
        <v>16</v>
      </c>
      <c r="T17" s="22">
        <f t="shared" si="2"/>
        <v>415.84000000000003</v>
      </c>
    </row>
    <row r="18" spans="1:20" x14ac:dyDescent="0.15">
      <c r="A18" s="12">
        <v>4</v>
      </c>
      <c r="B18" s="12" t="s">
        <v>12</v>
      </c>
      <c r="C18" s="12" t="s">
        <v>11</v>
      </c>
      <c r="D18" s="13">
        <v>90.95</v>
      </c>
      <c r="E18" s="15"/>
      <c r="F18" s="13">
        <v>46.44</v>
      </c>
      <c r="G18" s="15"/>
      <c r="H18" s="13">
        <v>67.69</v>
      </c>
      <c r="I18" s="15"/>
      <c r="J18" s="13">
        <v>48.66</v>
      </c>
      <c r="K18" s="15"/>
      <c r="L18" s="13">
        <v>51.02</v>
      </c>
      <c r="M18" s="15"/>
      <c r="N18" s="13">
        <v>66.44</v>
      </c>
      <c r="O18" s="15"/>
      <c r="P18" s="13">
        <v>60.94</v>
      </c>
      <c r="Q18" s="20"/>
      <c r="R18" s="22">
        <f t="shared" si="8"/>
        <v>432.14</v>
      </c>
      <c r="S18" s="22">
        <f t="shared" si="1"/>
        <v>0</v>
      </c>
      <c r="T18" s="22">
        <f t="shared" si="2"/>
        <v>432.14</v>
      </c>
    </row>
    <row r="19" spans="1:20" x14ac:dyDescent="0.15">
      <c r="A19" s="12">
        <v>18</v>
      </c>
      <c r="B19" s="12" t="s">
        <v>21</v>
      </c>
      <c r="C19" s="12" t="s">
        <v>11</v>
      </c>
      <c r="D19" s="13">
        <v>107.53</v>
      </c>
      <c r="E19" s="15"/>
      <c r="F19" s="13">
        <v>54.4</v>
      </c>
      <c r="G19" s="15"/>
      <c r="H19" s="13">
        <v>60.98</v>
      </c>
      <c r="I19" s="15"/>
      <c r="J19" s="13">
        <v>57.12</v>
      </c>
      <c r="K19" s="15"/>
      <c r="L19" s="13">
        <v>53.99</v>
      </c>
      <c r="M19" s="15"/>
      <c r="N19" s="13">
        <v>66.78</v>
      </c>
      <c r="O19" s="15">
        <v>2</v>
      </c>
      <c r="P19" s="13">
        <v>75</v>
      </c>
      <c r="Q19" s="20"/>
      <c r="R19" s="23">
        <f t="shared" si="8"/>
        <v>477.79999999999995</v>
      </c>
      <c r="S19" s="22">
        <f t="shared" si="1"/>
        <v>8</v>
      </c>
      <c r="T19" s="23">
        <f t="shared" si="2"/>
        <v>485.79999999999995</v>
      </c>
    </row>
    <row r="20" spans="1:20" x14ac:dyDescent="0.15">
      <c r="A20" s="12">
        <v>3</v>
      </c>
      <c r="B20" s="12" t="s">
        <v>8</v>
      </c>
      <c r="C20" s="12" t="s">
        <v>11</v>
      </c>
      <c r="D20" s="13">
        <v>98.82</v>
      </c>
      <c r="E20" s="15">
        <v>3</v>
      </c>
      <c r="F20" s="13">
        <v>47.47</v>
      </c>
      <c r="G20" s="15"/>
      <c r="H20" s="13">
        <v>58.17</v>
      </c>
      <c r="I20" s="15"/>
      <c r="J20" s="13">
        <v>51.75</v>
      </c>
      <c r="K20" s="15">
        <v>100</v>
      </c>
      <c r="L20" s="13">
        <v>105.93</v>
      </c>
      <c r="M20" s="15"/>
      <c r="N20" s="13">
        <v>87.54</v>
      </c>
      <c r="O20" s="15"/>
      <c r="P20" s="13">
        <v>75.19</v>
      </c>
      <c r="Q20" s="20"/>
      <c r="R20" s="22">
        <f t="shared" si="6"/>
        <v>627.86999999999989</v>
      </c>
      <c r="S20" s="22">
        <f>(E20+G20+I20+K20+M20+O20+Q20)*4</f>
        <v>412</v>
      </c>
      <c r="T20" s="22" t="s">
        <v>46</v>
      </c>
    </row>
    <row r="21" spans="1:20" x14ac:dyDescent="0.15">
      <c r="A21" s="12">
        <v>17</v>
      </c>
      <c r="B21" s="12" t="s">
        <v>29</v>
      </c>
      <c r="C21" s="12" t="s">
        <v>11</v>
      </c>
      <c r="D21" s="13">
        <v>134.1</v>
      </c>
      <c r="E21" s="15">
        <v>6</v>
      </c>
      <c r="F21" s="13">
        <v>55.19</v>
      </c>
      <c r="G21" s="15">
        <v>100</v>
      </c>
      <c r="H21" s="13">
        <v>100.92</v>
      </c>
      <c r="I21" s="15"/>
      <c r="J21" s="13">
        <v>300</v>
      </c>
      <c r="K21" s="15">
        <v>100</v>
      </c>
      <c r="L21" s="13">
        <v>300</v>
      </c>
      <c r="M21" s="15">
        <v>100</v>
      </c>
      <c r="N21" s="13">
        <v>73.47</v>
      </c>
      <c r="O21" s="15"/>
      <c r="P21" s="13"/>
      <c r="Q21" s="20"/>
      <c r="R21" s="22">
        <f t="shared" ref="R21:R22" si="9">SUM(D21:Q21)</f>
        <v>1269.68</v>
      </c>
      <c r="S21" s="22">
        <f t="shared" si="1"/>
        <v>1224</v>
      </c>
      <c r="T21" s="22" t="s">
        <v>46</v>
      </c>
    </row>
    <row r="22" spans="1:20" x14ac:dyDescent="0.15">
      <c r="A22" s="12">
        <v>20</v>
      </c>
      <c r="B22" s="12" t="s">
        <v>30</v>
      </c>
      <c r="C22" s="12" t="s">
        <v>11</v>
      </c>
      <c r="D22" s="13">
        <v>300</v>
      </c>
      <c r="E22" s="15">
        <v>100</v>
      </c>
      <c r="F22" s="13"/>
      <c r="G22" s="15"/>
      <c r="H22" s="13"/>
      <c r="I22" s="15"/>
      <c r="J22" s="13"/>
      <c r="K22" s="15"/>
      <c r="L22" s="13"/>
      <c r="M22" s="15"/>
      <c r="N22" s="13"/>
      <c r="O22" s="15"/>
      <c r="P22" s="13"/>
      <c r="Q22" s="20"/>
      <c r="R22" s="23">
        <f t="shared" si="9"/>
        <v>400</v>
      </c>
      <c r="S22" s="22">
        <f t="shared" si="1"/>
        <v>400</v>
      </c>
      <c r="T22" s="22" t="s">
        <v>46</v>
      </c>
    </row>
    <row r="23" spans="1:20" x14ac:dyDescent="0.15">
      <c r="A23" s="12"/>
      <c r="B23" s="12"/>
      <c r="C23" s="12"/>
      <c r="D23" s="13"/>
      <c r="E23" s="15"/>
      <c r="F23" s="13"/>
      <c r="G23" s="15"/>
      <c r="H23" s="13"/>
      <c r="I23" s="15"/>
      <c r="J23" s="13"/>
      <c r="K23" s="15"/>
      <c r="L23" s="13"/>
      <c r="M23" s="15"/>
      <c r="N23" s="13"/>
      <c r="O23" s="15"/>
      <c r="P23" s="13"/>
      <c r="Q23" s="20"/>
      <c r="R23" s="22"/>
      <c r="S23" s="22"/>
      <c r="T23" s="22"/>
    </row>
    <row r="24" spans="1:20" x14ac:dyDescent="0.15">
      <c r="A24" s="12">
        <v>35</v>
      </c>
      <c r="B24" s="12" t="s">
        <v>7</v>
      </c>
      <c r="C24" s="12" t="s">
        <v>14</v>
      </c>
      <c r="D24" s="13">
        <v>74.180000000000007</v>
      </c>
      <c r="E24" s="15">
        <v>3</v>
      </c>
      <c r="F24" s="13">
        <v>34.69</v>
      </c>
      <c r="G24" s="15"/>
      <c r="H24" s="13">
        <v>49.12</v>
      </c>
      <c r="I24" s="15"/>
      <c r="J24" s="13">
        <v>31.66</v>
      </c>
      <c r="K24" s="15"/>
      <c r="L24" s="13">
        <v>45.52</v>
      </c>
      <c r="M24" s="15"/>
      <c r="N24" s="13">
        <v>44.78</v>
      </c>
      <c r="O24" s="15"/>
      <c r="P24" s="13">
        <v>43.31</v>
      </c>
      <c r="Q24" s="20"/>
      <c r="R24" s="22">
        <f t="shared" ref="R24:R25" si="10">SUM(D24:Q24)</f>
        <v>326.26000000000005</v>
      </c>
      <c r="S24" s="22">
        <f t="shared" si="1"/>
        <v>12</v>
      </c>
      <c r="T24" s="22">
        <f t="shared" si="2"/>
        <v>338.26000000000005</v>
      </c>
    </row>
    <row r="25" spans="1:20" x14ac:dyDescent="0.15">
      <c r="A25" s="12">
        <v>36</v>
      </c>
      <c r="B25" s="12" t="s">
        <v>42</v>
      </c>
      <c r="C25" s="12" t="s">
        <v>14</v>
      </c>
      <c r="D25" s="13">
        <v>74.66</v>
      </c>
      <c r="E25" s="15">
        <v>3</v>
      </c>
      <c r="F25" s="13">
        <v>28.03</v>
      </c>
      <c r="G25" s="15"/>
      <c r="H25" s="13">
        <v>45.2</v>
      </c>
      <c r="I25" s="15"/>
      <c r="J25" s="13">
        <v>30.88</v>
      </c>
      <c r="K25" s="15"/>
      <c r="L25" s="13">
        <v>34.86</v>
      </c>
      <c r="M25" s="15"/>
      <c r="N25" s="13">
        <v>37.840000000000003</v>
      </c>
      <c r="O25" s="15"/>
      <c r="P25" s="13">
        <v>44.47</v>
      </c>
      <c r="Q25" s="20">
        <v>20</v>
      </c>
      <c r="R25" s="22">
        <f t="shared" si="10"/>
        <v>318.94</v>
      </c>
      <c r="S25" s="22">
        <f t="shared" si="1"/>
        <v>92</v>
      </c>
      <c r="T25" s="22">
        <f t="shared" si="2"/>
        <v>410.94</v>
      </c>
    </row>
    <row r="26" spans="1:20" x14ac:dyDescent="0.15">
      <c r="A26" s="12">
        <v>5</v>
      </c>
      <c r="B26" s="12" t="s">
        <v>13</v>
      </c>
      <c r="C26" s="12" t="s">
        <v>14</v>
      </c>
      <c r="D26" s="13">
        <v>93.08</v>
      </c>
      <c r="E26" s="15"/>
      <c r="F26" s="13">
        <v>48.75</v>
      </c>
      <c r="G26" s="15"/>
      <c r="H26" s="13">
        <v>138.41</v>
      </c>
      <c r="I26" s="15">
        <v>20</v>
      </c>
      <c r="J26" s="13">
        <v>70.25</v>
      </c>
      <c r="K26" s="15"/>
      <c r="L26" s="13"/>
      <c r="M26" s="15"/>
      <c r="N26" s="13"/>
      <c r="O26" s="15"/>
      <c r="P26" s="13"/>
      <c r="Q26" s="20"/>
      <c r="R26" s="22">
        <f t="shared" si="6"/>
        <v>370.49</v>
      </c>
      <c r="S26" s="22">
        <f t="shared" si="1"/>
        <v>80</v>
      </c>
      <c r="T26" s="22">
        <f t="shared" si="2"/>
        <v>450.49</v>
      </c>
    </row>
    <row r="27" spans="1:20" x14ac:dyDescent="0.15">
      <c r="A27" s="12"/>
      <c r="B27" s="12"/>
      <c r="C27" s="12"/>
      <c r="D27" s="13"/>
      <c r="E27" s="15"/>
      <c r="F27" s="13"/>
      <c r="G27" s="15"/>
      <c r="H27" s="13"/>
      <c r="I27" s="15"/>
      <c r="J27" s="13"/>
      <c r="K27" s="15"/>
      <c r="L27" s="13"/>
      <c r="M27" s="15"/>
      <c r="N27" s="13"/>
      <c r="O27" s="15"/>
      <c r="P27" s="13"/>
      <c r="Q27" s="20"/>
      <c r="R27" s="22"/>
      <c r="S27" s="22"/>
      <c r="T27" s="22"/>
    </row>
    <row r="28" spans="1:20" x14ac:dyDescent="0.15">
      <c r="A28" s="12">
        <v>29</v>
      </c>
      <c r="B28" s="12" t="s">
        <v>38</v>
      </c>
      <c r="C28" s="12" t="s">
        <v>16</v>
      </c>
      <c r="D28" s="13">
        <v>81.33</v>
      </c>
      <c r="E28" s="15"/>
      <c r="F28" s="13">
        <v>34.340000000000003</v>
      </c>
      <c r="G28" s="15"/>
      <c r="H28" s="13">
        <v>45.14</v>
      </c>
      <c r="I28" s="15"/>
      <c r="J28" s="13">
        <v>33.78</v>
      </c>
      <c r="K28" s="15"/>
      <c r="L28" s="13">
        <v>42.47</v>
      </c>
      <c r="M28" s="15"/>
      <c r="N28" s="13">
        <v>52.28</v>
      </c>
      <c r="O28" s="15"/>
      <c r="P28" s="13">
        <v>49.43</v>
      </c>
      <c r="Q28" s="20"/>
      <c r="R28" s="22">
        <f t="shared" ref="R28:R35" si="11">SUM(D28:Q28)</f>
        <v>338.77000000000004</v>
      </c>
      <c r="S28" s="22">
        <f t="shared" si="1"/>
        <v>0</v>
      </c>
      <c r="T28" s="22">
        <f t="shared" si="2"/>
        <v>338.77000000000004</v>
      </c>
    </row>
    <row r="29" spans="1:20" x14ac:dyDescent="0.15">
      <c r="A29" s="12">
        <v>28</v>
      </c>
      <c r="B29" s="12" t="s">
        <v>37</v>
      </c>
      <c r="C29" s="12" t="s">
        <v>16</v>
      </c>
      <c r="D29" s="13">
        <v>78.27</v>
      </c>
      <c r="E29" s="15"/>
      <c r="F29" s="13">
        <v>34.03</v>
      </c>
      <c r="G29" s="15"/>
      <c r="H29" s="13">
        <v>46.09</v>
      </c>
      <c r="I29" s="15"/>
      <c r="J29" s="13">
        <v>37.15</v>
      </c>
      <c r="K29" s="15"/>
      <c r="L29" s="13">
        <v>48</v>
      </c>
      <c r="M29" s="15"/>
      <c r="N29" s="13">
        <v>57.6</v>
      </c>
      <c r="O29" s="15">
        <v>2</v>
      </c>
      <c r="P29" s="13">
        <v>52.22</v>
      </c>
      <c r="Q29" s="20"/>
      <c r="R29" s="22">
        <f t="shared" si="11"/>
        <v>355.36</v>
      </c>
      <c r="S29" s="22">
        <f t="shared" si="1"/>
        <v>8</v>
      </c>
      <c r="T29" s="22">
        <f t="shared" si="2"/>
        <v>363.36</v>
      </c>
    </row>
    <row r="30" spans="1:20" x14ac:dyDescent="0.15">
      <c r="A30" s="12">
        <v>12</v>
      </c>
      <c r="B30" s="12" t="s">
        <v>22</v>
      </c>
      <c r="C30" s="12" t="s">
        <v>16</v>
      </c>
      <c r="D30" s="13">
        <v>107.08</v>
      </c>
      <c r="E30" s="15">
        <v>3</v>
      </c>
      <c r="F30" s="13">
        <v>41.84</v>
      </c>
      <c r="G30" s="15"/>
      <c r="H30" s="13">
        <v>44.8</v>
      </c>
      <c r="I30" s="15"/>
      <c r="J30" s="13">
        <v>40.69</v>
      </c>
      <c r="K30" s="15"/>
      <c r="L30" s="13">
        <v>46.88</v>
      </c>
      <c r="M30" s="15"/>
      <c r="N30" s="13">
        <v>62.12</v>
      </c>
      <c r="O30" s="15">
        <v>2</v>
      </c>
      <c r="P30" s="13">
        <v>54.94</v>
      </c>
      <c r="Q30" s="20"/>
      <c r="R30" s="22">
        <f t="shared" ref="R30" si="12">SUM(D30:Q30)</f>
        <v>403.35</v>
      </c>
      <c r="S30" s="22">
        <f>(E30+G30+I30+K30+M30+O30+Q30)*4</f>
        <v>20</v>
      </c>
      <c r="T30" s="22">
        <f t="shared" ref="T30" si="13">SUM(R30:S30)</f>
        <v>423.35</v>
      </c>
    </row>
    <row r="31" spans="1:20" x14ac:dyDescent="0.15">
      <c r="A31" s="12">
        <v>7</v>
      </c>
      <c r="B31" s="12" t="s">
        <v>17</v>
      </c>
      <c r="C31" s="12" t="s">
        <v>16</v>
      </c>
      <c r="D31" s="13">
        <v>85.12</v>
      </c>
      <c r="E31" s="15"/>
      <c r="F31" s="13">
        <v>35.619999999999997</v>
      </c>
      <c r="G31" s="15"/>
      <c r="H31" s="13">
        <v>48.98</v>
      </c>
      <c r="I31" s="15"/>
      <c r="J31" s="13">
        <v>38.75</v>
      </c>
      <c r="K31" s="15"/>
      <c r="L31" s="13">
        <v>46.96</v>
      </c>
      <c r="M31" s="15"/>
      <c r="N31" s="13">
        <v>57.18</v>
      </c>
      <c r="O31" s="15"/>
      <c r="P31" s="13">
        <v>58.37</v>
      </c>
      <c r="Q31" s="20">
        <v>20</v>
      </c>
      <c r="R31" s="22">
        <f t="shared" si="11"/>
        <v>390.98</v>
      </c>
      <c r="S31" s="22">
        <f t="shared" si="1"/>
        <v>80</v>
      </c>
      <c r="T31" s="22">
        <f t="shared" si="2"/>
        <v>470.98</v>
      </c>
    </row>
    <row r="32" spans="1:20" x14ac:dyDescent="0.15">
      <c r="A32" s="12">
        <v>11</v>
      </c>
      <c r="B32" s="12" t="s">
        <v>21</v>
      </c>
      <c r="C32" s="12" t="s">
        <v>16</v>
      </c>
      <c r="D32" s="13">
        <v>105.72</v>
      </c>
      <c r="E32" s="15">
        <v>6</v>
      </c>
      <c r="F32" s="13">
        <v>51.53</v>
      </c>
      <c r="G32" s="15"/>
      <c r="H32" s="13">
        <v>75.22</v>
      </c>
      <c r="I32" s="15"/>
      <c r="J32" s="13">
        <v>48.06</v>
      </c>
      <c r="K32" s="15"/>
      <c r="L32" s="13">
        <v>61.39</v>
      </c>
      <c r="M32" s="15"/>
      <c r="N32" s="13">
        <v>71</v>
      </c>
      <c r="O32" s="15"/>
      <c r="P32" s="13">
        <v>80.84</v>
      </c>
      <c r="Q32" s="20"/>
      <c r="R32" s="22">
        <f t="shared" si="11"/>
        <v>499.76</v>
      </c>
      <c r="S32" s="22">
        <f t="shared" si="1"/>
        <v>24</v>
      </c>
      <c r="T32" s="22">
        <f t="shared" si="2"/>
        <v>523.76</v>
      </c>
    </row>
    <row r="33" spans="1:20" x14ac:dyDescent="0.15">
      <c r="A33" s="12">
        <v>9</v>
      </c>
      <c r="B33" s="12" t="s">
        <v>19</v>
      </c>
      <c r="C33" s="12" t="s">
        <v>16</v>
      </c>
      <c r="D33" s="13">
        <v>133.37</v>
      </c>
      <c r="E33" s="15">
        <v>6</v>
      </c>
      <c r="F33" s="13">
        <v>52.62</v>
      </c>
      <c r="G33" s="15"/>
      <c r="H33" s="13">
        <v>82.75</v>
      </c>
      <c r="I33" s="15"/>
      <c r="J33" s="13">
        <v>50.47</v>
      </c>
      <c r="K33" s="15">
        <v>20</v>
      </c>
      <c r="L33" s="13">
        <v>69.25</v>
      </c>
      <c r="M33" s="15"/>
      <c r="N33" s="13">
        <v>98.41</v>
      </c>
      <c r="O33" s="15"/>
      <c r="P33" s="13">
        <v>112.21</v>
      </c>
      <c r="Q33" s="20"/>
      <c r="R33" s="22">
        <f t="shared" si="11"/>
        <v>625.08000000000004</v>
      </c>
      <c r="S33" s="22">
        <f t="shared" si="1"/>
        <v>104</v>
      </c>
      <c r="T33" s="22">
        <f t="shared" si="2"/>
        <v>729.08</v>
      </c>
    </row>
    <row r="34" spans="1:20" x14ac:dyDescent="0.15">
      <c r="A34" s="12">
        <v>8</v>
      </c>
      <c r="B34" s="12" t="s">
        <v>18</v>
      </c>
      <c r="C34" s="12" t="s">
        <v>16</v>
      </c>
      <c r="D34" s="13">
        <v>119.91</v>
      </c>
      <c r="E34" s="15">
        <v>6</v>
      </c>
      <c r="F34" s="13">
        <v>64.37</v>
      </c>
      <c r="G34" s="15"/>
      <c r="H34" s="13">
        <v>69.150000000000006</v>
      </c>
      <c r="I34" s="15"/>
      <c r="J34" s="13">
        <v>64.87</v>
      </c>
      <c r="K34" s="15">
        <v>100</v>
      </c>
      <c r="L34" s="13">
        <v>78.39</v>
      </c>
      <c r="M34" s="15"/>
      <c r="N34" s="13">
        <v>137.56</v>
      </c>
      <c r="O34" s="15">
        <v>20</v>
      </c>
      <c r="P34" s="13">
        <v>88.57</v>
      </c>
      <c r="Q34" s="20"/>
      <c r="R34" s="22">
        <f t="shared" si="11"/>
        <v>748.81999999999994</v>
      </c>
      <c r="S34" s="22">
        <f t="shared" si="1"/>
        <v>504</v>
      </c>
      <c r="T34" s="22" t="s">
        <v>46</v>
      </c>
    </row>
    <row r="35" spans="1:20" x14ac:dyDescent="0.15">
      <c r="A35" s="12">
        <v>10</v>
      </c>
      <c r="B35" s="12" t="s">
        <v>20</v>
      </c>
      <c r="C35" s="12" t="s">
        <v>16</v>
      </c>
      <c r="D35" s="13">
        <v>82.49</v>
      </c>
      <c r="E35" s="15">
        <v>6</v>
      </c>
      <c r="F35" s="13">
        <v>38.090000000000003</v>
      </c>
      <c r="G35" s="15"/>
      <c r="H35" s="13">
        <v>53.65</v>
      </c>
      <c r="I35" s="15"/>
      <c r="J35" s="13">
        <v>38.880000000000003</v>
      </c>
      <c r="K35" s="15">
        <v>2</v>
      </c>
      <c r="L35" s="13">
        <v>300</v>
      </c>
      <c r="M35" s="15">
        <v>100</v>
      </c>
      <c r="N35" s="13">
        <v>59.47</v>
      </c>
      <c r="O35" s="15"/>
      <c r="P35" s="13">
        <v>62.41</v>
      </c>
      <c r="Q35" s="20">
        <v>100</v>
      </c>
      <c r="R35" s="22">
        <f t="shared" si="11"/>
        <v>842.99</v>
      </c>
      <c r="S35" s="22">
        <f t="shared" si="1"/>
        <v>832</v>
      </c>
      <c r="T35" s="22" t="s">
        <v>46</v>
      </c>
    </row>
    <row r="36" spans="1:20" x14ac:dyDescent="0.15">
      <c r="A36" s="12">
        <v>6</v>
      </c>
      <c r="B36" s="12" t="s">
        <v>15</v>
      </c>
      <c r="C36" s="12" t="s">
        <v>16</v>
      </c>
      <c r="D36" s="13">
        <v>183.74</v>
      </c>
      <c r="E36" s="15">
        <v>9</v>
      </c>
      <c r="F36" s="13">
        <v>111.78</v>
      </c>
      <c r="G36" s="15"/>
      <c r="H36" s="13">
        <v>93.49</v>
      </c>
      <c r="I36" s="15"/>
      <c r="J36" s="13">
        <v>160.97</v>
      </c>
      <c r="K36" s="15"/>
      <c r="L36" s="13">
        <v>77.44</v>
      </c>
      <c r="M36" s="15"/>
      <c r="N36" s="13">
        <v>123</v>
      </c>
      <c r="O36" s="15">
        <v>100</v>
      </c>
      <c r="P36" s="13">
        <v>146.62</v>
      </c>
      <c r="Q36" s="20">
        <v>2</v>
      </c>
      <c r="R36" s="22">
        <f t="shared" si="6"/>
        <v>1008.0400000000001</v>
      </c>
      <c r="S36" s="22">
        <f t="shared" si="1"/>
        <v>444</v>
      </c>
      <c r="T36" s="22" t="s">
        <v>46</v>
      </c>
    </row>
    <row r="37" spans="1:20" x14ac:dyDescent="0.15">
      <c r="A37" s="12"/>
      <c r="B37" s="12"/>
      <c r="C37" s="12"/>
      <c r="D37" s="13"/>
      <c r="E37" s="15"/>
      <c r="F37" s="13"/>
      <c r="G37" s="15"/>
      <c r="H37" s="13"/>
      <c r="I37" s="15"/>
      <c r="J37" s="13"/>
      <c r="K37" s="15"/>
      <c r="L37" s="13"/>
      <c r="M37" s="15"/>
      <c r="N37" s="13"/>
      <c r="O37" s="15"/>
      <c r="P37" s="13"/>
      <c r="Q37" s="20"/>
      <c r="R37" s="22"/>
      <c r="S37" s="22"/>
      <c r="T37" s="22"/>
    </row>
    <row r="38" spans="1:20" x14ac:dyDescent="0.15">
      <c r="A38" s="12">
        <v>30</v>
      </c>
      <c r="B38" s="12" t="s">
        <v>39</v>
      </c>
      <c r="C38" s="12" t="s">
        <v>24</v>
      </c>
      <c r="D38" s="13">
        <v>85.95</v>
      </c>
      <c r="E38" s="15"/>
      <c r="F38" s="13">
        <v>39.51</v>
      </c>
      <c r="G38" s="15"/>
      <c r="H38" s="13">
        <v>41.73</v>
      </c>
      <c r="I38" s="15"/>
      <c r="J38" s="13">
        <v>44.9</v>
      </c>
      <c r="K38" s="15"/>
      <c r="L38" s="13">
        <v>52.36</v>
      </c>
      <c r="M38" s="15"/>
      <c r="N38" s="13">
        <v>55.04</v>
      </c>
      <c r="O38" s="15"/>
      <c r="P38" s="13">
        <v>60.78</v>
      </c>
      <c r="Q38" s="20"/>
      <c r="R38" s="22">
        <f t="shared" ref="R38:R41" si="14">SUM(D38:Q38)</f>
        <v>380.27</v>
      </c>
      <c r="S38" s="22">
        <f t="shared" si="1"/>
        <v>0</v>
      </c>
      <c r="T38" s="22">
        <f t="shared" si="2"/>
        <v>380.27</v>
      </c>
    </row>
    <row r="39" spans="1:20" x14ac:dyDescent="0.15">
      <c r="A39" s="12">
        <v>15</v>
      </c>
      <c r="B39" s="12" t="s">
        <v>26</v>
      </c>
      <c r="C39" s="12" t="s">
        <v>24</v>
      </c>
      <c r="D39" s="13">
        <v>109.69</v>
      </c>
      <c r="E39" s="15"/>
      <c r="F39" s="13">
        <v>42.13</v>
      </c>
      <c r="G39" s="15"/>
      <c r="H39" s="13">
        <v>47.85</v>
      </c>
      <c r="I39" s="15"/>
      <c r="J39" s="13">
        <v>38.880000000000003</v>
      </c>
      <c r="K39" s="15"/>
      <c r="L39" s="13">
        <v>48.34</v>
      </c>
      <c r="M39" s="15"/>
      <c r="N39" s="13">
        <v>69.349999999999994</v>
      </c>
      <c r="O39" s="15"/>
      <c r="P39" s="13">
        <v>62.87</v>
      </c>
      <c r="Q39" s="20"/>
      <c r="R39" s="22">
        <f t="shared" si="14"/>
        <v>419.11</v>
      </c>
      <c r="S39" s="22">
        <f t="shared" si="1"/>
        <v>0</v>
      </c>
      <c r="T39" s="22">
        <f t="shared" si="2"/>
        <v>419.11</v>
      </c>
    </row>
    <row r="40" spans="1:20" x14ac:dyDescent="0.15">
      <c r="A40" s="12">
        <v>31</v>
      </c>
      <c r="B40" s="12" t="s">
        <v>40</v>
      </c>
      <c r="C40" s="12" t="s">
        <v>24</v>
      </c>
      <c r="D40" s="13">
        <v>126.35</v>
      </c>
      <c r="E40" s="15"/>
      <c r="F40" s="13">
        <v>45</v>
      </c>
      <c r="G40" s="15"/>
      <c r="H40" s="13">
        <v>52.54</v>
      </c>
      <c r="I40" s="15"/>
      <c r="J40" s="13">
        <v>48.03</v>
      </c>
      <c r="K40" s="15"/>
      <c r="L40" s="13">
        <v>59.73</v>
      </c>
      <c r="M40" s="15"/>
      <c r="N40" s="13">
        <v>74.69</v>
      </c>
      <c r="O40" s="15">
        <v>2</v>
      </c>
      <c r="P40" s="13">
        <v>67.72</v>
      </c>
      <c r="Q40" s="20"/>
      <c r="R40" s="22">
        <f t="shared" si="14"/>
        <v>476.05999999999995</v>
      </c>
      <c r="S40" s="22">
        <f t="shared" ref="S40:S41" si="15">(E40+G40+I40+K40+M40+O40+Q40)*4</f>
        <v>8</v>
      </c>
      <c r="T40" s="22">
        <f t="shared" ref="T40:T41" si="16">SUM(R40:S40)</f>
        <v>484.05999999999995</v>
      </c>
    </row>
    <row r="41" spans="1:20" x14ac:dyDescent="0.15">
      <c r="A41" s="12">
        <v>16</v>
      </c>
      <c r="B41" s="12" t="s">
        <v>27</v>
      </c>
      <c r="C41" s="12" t="s">
        <v>24</v>
      </c>
      <c r="D41" s="13">
        <v>107.11</v>
      </c>
      <c r="E41" s="15"/>
      <c r="F41" s="13">
        <v>67.84</v>
      </c>
      <c r="G41" s="15"/>
      <c r="H41" s="13">
        <v>46.99</v>
      </c>
      <c r="I41" s="15"/>
      <c r="J41" s="13">
        <v>46.34</v>
      </c>
      <c r="K41" s="15"/>
      <c r="L41" s="13">
        <v>51.99</v>
      </c>
      <c r="M41" s="15"/>
      <c r="N41" s="13">
        <v>92</v>
      </c>
      <c r="O41" s="15"/>
      <c r="P41" s="13">
        <v>77.19</v>
      </c>
      <c r="Q41" s="20"/>
      <c r="R41" s="22">
        <f t="shared" si="14"/>
        <v>489.46</v>
      </c>
      <c r="S41" s="22">
        <f t="shared" si="15"/>
        <v>0</v>
      </c>
      <c r="T41" s="22">
        <f t="shared" si="16"/>
        <v>489.46</v>
      </c>
    </row>
    <row r="42" spans="1:20" x14ac:dyDescent="0.15">
      <c r="A42" s="12">
        <v>13</v>
      </c>
      <c r="B42" s="12" t="s">
        <v>23</v>
      </c>
      <c r="C42" s="12" t="s">
        <v>24</v>
      </c>
      <c r="D42" s="13">
        <v>105.04</v>
      </c>
      <c r="E42" s="15">
        <v>3</v>
      </c>
      <c r="F42" s="13">
        <v>45.11</v>
      </c>
      <c r="G42" s="15"/>
      <c r="H42" s="13">
        <v>45.81</v>
      </c>
      <c r="I42" s="15"/>
      <c r="J42" s="13">
        <v>56.87</v>
      </c>
      <c r="K42" s="15">
        <v>20</v>
      </c>
      <c r="L42" s="13">
        <v>57.36</v>
      </c>
      <c r="M42" s="15"/>
      <c r="N42" s="13">
        <v>56.25</v>
      </c>
      <c r="O42" s="15"/>
      <c r="P42" s="13">
        <v>64.03</v>
      </c>
      <c r="Q42" s="20"/>
      <c r="R42" s="22">
        <f t="shared" si="6"/>
        <v>453.47</v>
      </c>
      <c r="S42" s="22">
        <f t="shared" si="1"/>
        <v>92</v>
      </c>
      <c r="T42" s="22">
        <f t="shared" si="2"/>
        <v>545.47</v>
      </c>
    </row>
    <row r="43" spans="1:20" x14ac:dyDescent="0.15">
      <c r="A43" s="12">
        <v>14</v>
      </c>
      <c r="B43" s="12" t="s">
        <v>25</v>
      </c>
      <c r="C43" s="12" t="s">
        <v>24</v>
      </c>
      <c r="D43" s="13">
        <v>144.82</v>
      </c>
      <c r="E43" s="15"/>
      <c r="F43" s="13">
        <v>51.31</v>
      </c>
      <c r="G43" s="15"/>
      <c r="H43" s="13">
        <v>54.6</v>
      </c>
      <c r="I43" s="15"/>
      <c r="J43" s="13">
        <v>59.97</v>
      </c>
      <c r="K43" s="15"/>
      <c r="L43" s="13">
        <v>75.13</v>
      </c>
      <c r="M43" s="15"/>
      <c r="N43" s="13">
        <v>100.37</v>
      </c>
      <c r="O43" s="15"/>
      <c r="P43" s="13">
        <v>86.75</v>
      </c>
      <c r="Q43" s="20"/>
      <c r="R43" s="22">
        <f t="shared" si="6"/>
        <v>572.95000000000005</v>
      </c>
      <c r="S43" s="22">
        <f t="shared" si="1"/>
        <v>0</v>
      </c>
      <c r="T43" s="22">
        <f t="shared" si="2"/>
        <v>572.95000000000005</v>
      </c>
    </row>
    <row r="44" spans="1:20" x14ac:dyDescent="0.15">
      <c r="A44" s="12"/>
      <c r="B44" s="12"/>
      <c r="C44" s="12"/>
      <c r="D44" s="13"/>
      <c r="E44" s="15"/>
      <c r="F44" s="13"/>
      <c r="G44" s="15"/>
      <c r="H44" s="13"/>
      <c r="I44" s="15"/>
      <c r="J44" s="13"/>
      <c r="K44" s="15"/>
      <c r="L44" s="13"/>
      <c r="M44" s="15"/>
      <c r="N44" s="13"/>
      <c r="O44" s="15"/>
      <c r="P44" s="13"/>
      <c r="Q44" s="20"/>
      <c r="R44" s="22"/>
      <c r="S44" s="22"/>
      <c r="T44" s="22"/>
    </row>
    <row r="45" spans="1:20" x14ac:dyDescent="0.15">
      <c r="A45" s="12">
        <v>33</v>
      </c>
      <c r="B45" s="12" t="s">
        <v>41</v>
      </c>
      <c r="C45" s="12" t="s">
        <v>36</v>
      </c>
      <c r="D45" s="13">
        <v>118.84</v>
      </c>
      <c r="E45" s="15"/>
      <c r="F45" s="13">
        <v>48.9</v>
      </c>
      <c r="G45" s="15"/>
      <c r="H45" s="13">
        <v>48.19</v>
      </c>
      <c r="I45" s="15"/>
      <c r="J45" s="13">
        <v>62.47</v>
      </c>
      <c r="K45" s="15"/>
      <c r="L45" s="13">
        <v>56.43</v>
      </c>
      <c r="M45" s="15"/>
      <c r="N45" s="13">
        <v>72</v>
      </c>
      <c r="O45" s="15"/>
      <c r="P45" s="13">
        <v>73.22</v>
      </c>
      <c r="Q45" s="20">
        <v>2</v>
      </c>
      <c r="R45" s="22">
        <f t="shared" ref="R45:R46" si="17">SUM(D45:Q45)</f>
        <v>482.04999999999995</v>
      </c>
      <c r="S45" s="22">
        <f t="shared" si="1"/>
        <v>8</v>
      </c>
      <c r="T45" s="23">
        <f t="shared" si="2"/>
        <v>490.04999999999995</v>
      </c>
    </row>
    <row r="46" spans="1:20" x14ac:dyDescent="0.15">
      <c r="A46" s="12">
        <v>34</v>
      </c>
      <c r="B46" s="17" t="s">
        <v>44</v>
      </c>
      <c r="C46" s="12" t="s">
        <v>36</v>
      </c>
      <c r="D46" s="13">
        <v>112.45</v>
      </c>
      <c r="E46" s="15"/>
      <c r="F46" s="13">
        <v>53.55</v>
      </c>
      <c r="G46" s="15"/>
      <c r="H46" s="13">
        <v>84.7</v>
      </c>
      <c r="I46" s="15"/>
      <c r="J46" s="13">
        <v>60.07</v>
      </c>
      <c r="K46" s="15"/>
      <c r="L46" s="13">
        <v>59.4</v>
      </c>
      <c r="M46" s="15"/>
      <c r="N46" s="13">
        <v>85.75</v>
      </c>
      <c r="O46" s="15"/>
      <c r="P46" s="13">
        <v>66.78</v>
      </c>
      <c r="Q46" s="20"/>
      <c r="R46" s="22">
        <f t="shared" si="17"/>
        <v>522.69999999999993</v>
      </c>
      <c r="S46" s="22">
        <f>(E46+G46+I46+K46+M46+O46+Q46)*4</f>
        <v>0</v>
      </c>
      <c r="T46" s="23">
        <f t="shared" si="2"/>
        <v>522.69999999999993</v>
      </c>
    </row>
    <row r="47" spans="1:20" x14ac:dyDescent="0.15">
      <c r="A47" s="12">
        <v>27</v>
      </c>
      <c r="B47" s="12" t="s">
        <v>35</v>
      </c>
      <c r="C47" s="12" t="s">
        <v>36</v>
      </c>
      <c r="D47" s="13">
        <v>127.8</v>
      </c>
      <c r="E47" s="15">
        <v>6</v>
      </c>
      <c r="F47" s="13">
        <v>57.69</v>
      </c>
      <c r="G47" s="15"/>
      <c r="H47" s="13">
        <v>66.959999999999994</v>
      </c>
      <c r="I47" s="15"/>
      <c r="J47" s="13">
        <v>62.9</v>
      </c>
      <c r="K47" s="15"/>
      <c r="L47" s="13">
        <v>61.05</v>
      </c>
      <c r="M47" s="15"/>
      <c r="N47" s="13">
        <v>88.41</v>
      </c>
      <c r="O47" s="15">
        <v>22</v>
      </c>
      <c r="P47" s="13">
        <v>84.41</v>
      </c>
      <c r="Q47" s="20"/>
      <c r="R47" s="22">
        <f t="shared" si="6"/>
        <v>577.21999999999991</v>
      </c>
      <c r="S47" s="22">
        <f t="shared" si="1"/>
        <v>112</v>
      </c>
      <c r="T47" s="22">
        <f t="shared" si="2"/>
        <v>689.21999999999991</v>
      </c>
    </row>
    <row r="48" spans="1:20" ht="14" thickBot="1" x14ac:dyDescent="0.2">
      <c r="A48" s="12"/>
      <c r="B48" s="17"/>
      <c r="C48" s="12"/>
      <c r="D48" s="13"/>
      <c r="E48" s="15"/>
      <c r="F48" s="13"/>
      <c r="G48" s="15"/>
      <c r="H48" s="13"/>
      <c r="I48" s="15"/>
      <c r="J48" s="13"/>
      <c r="K48" s="15"/>
      <c r="L48" s="13"/>
      <c r="M48" s="15"/>
      <c r="N48" s="13"/>
      <c r="O48" s="15"/>
      <c r="P48" s="13"/>
      <c r="Q48" s="20"/>
      <c r="R48" s="24"/>
      <c r="S48" s="24"/>
      <c r="T48" s="22"/>
    </row>
    <row r="49" spans="1:20" ht="14" thickBot="1" x14ac:dyDescent="0.2">
      <c r="A49" s="2"/>
      <c r="B49" s="2"/>
      <c r="C49" s="2"/>
      <c r="D49" s="18">
        <f t="shared" ref="D49:T49" si="18">SUM(D4:D48)</f>
        <v>4089.4099999999989</v>
      </c>
      <c r="E49" s="10">
        <f t="shared" si="18"/>
        <v>178</v>
      </c>
      <c r="F49" s="10">
        <f t="shared" si="18"/>
        <v>1701.44</v>
      </c>
      <c r="G49" s="10">
        <f t="shared" si="18"/>
        <v>100</v>
      </c>
      <c r="H49" s="10">
        <f t="shared" si="18"/>
        <v>2270.0500000000002</v>
      </c>
      <c r="I49" s="10">
        <f t="shared" si="18"/>
        <v>50</v>
      </c>
      <c r="J49" s="10">
        <f t="shared" si="18"/>
        <v>2075.4300000000003</v>
      </c>
      <c r="K49" s="10">
        <f t="shared" si="18"/>
        <v>346</v>
      </c>
      <c r="L49" s="10">
        <f t="shared" si="18"/>
        <v>2476.3100000000004</v>
      </c>
      <c r="M49" s="10">
        <f t="shared" si="18"/>
        <v>200</v>
      </c>
      <c r="N49" s="10">
        <f t="shared" si="18"/>
        <v>2504.7099999999991</v>
      </c>
      <c r="O49" s="10">
        <f t="shared" si="18"/>
        <v>266</v>
      </c>
      <c r="P49" s="10">
        <f t="shared" si="18"/>
        <v>2345.1399999999994</v>
      </c>
      <c r="Q49" s="10">
        <f t="shared" si="18"/>
        <v>144</v>
      </c>
      <c r="R49" s="25">
        <f t="shared" si="18"/>
        <v>18746.490000000005</v>
      </c>
      <c r="S49" s="25">
        <f t="shared" si="18"/>
        <v>5136</v>
      </c>
      <c r="T49" s="16">
        <f t="shared" si="18"/>
        <v>14232.71</v>
      </c>
    </row>
  </sheetData>
  <mergeCells count="9">
    <mergeCell ref="A1:A2"/>
    <mergeCell ref="D1:Q1"/>
    <mergeCell ref="D2:E2"/>
    <mergeCell ref="F2:G2"/>
    <mergeCell ref="H2:I2"/>
    <mergeCell ref="J2:K2"/>
    <mergeCell ref="L2:M2"/>
    <mergeCell ref="N2:O2"/>
    <mergeCell ref="P2:Q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created xsi:type="dcterms:W3CDTF">2022-10-31T20:13:50Z</dcterms:created>
  <dcterms:modified xsi:type="dcterms:W3CDTF">2022-11-04T07:29:48Z</dcterms:modified>
</cp:coreProperties>
</file>