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67DDEF64-750D-FB45-AFD5-9C2EE6D05DB6}" xr6:coauthVersionLast="47" xr6:coauthVersionMax="47" xr10:uidLastSave="{00000000-0000-0000-0000-000000000000}"/>
  <bookViews>
    <workbookView xWindow="0" yWindow="500" windowWidth="21840" windowHeight="13020" xr2:uid="{3CA486DE-BCEA-4E96-B993-F4019F71D61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F22" i="1"/>
  <c r="F21" i="1"/>
  <c r="F20" i="1"/>
  <c r="F14" i="1" l="1"/>
  <c r="F15" i="1" s="1"/>
  <c r="F16" i="1" s="1"/>
  <c r="F17" i="1" s="1"/>
  <c r="F18" i="1" s="1"/>
  <c r="G13" i="1" s="1"/>
  <c r="G14" i="1" s="1"/>
  <c r="G15" i="1" s="1"/>
  <c r="G16" i="1" s="1"/>
  <c r="G17" i="1" s="1"/>
  <c r="G18" i="1" s="1"/>
  <c r="F19" i="1" l="1"/>
  <c r="F23" i="1" s="1"/>
  <c r="F24" i="1" s="1"/>
  <c r="F25" i="1" s="1"/>
  <c r="F26" i="1" s="1"/>
  <c r="F27" i="1" l="1"/>
  <c r="G22" i="1" s="1"/>
  <c r="G23" i="1" s="1"/>
  <c r="G24" i="1" s="1"/>
  <c r="G25" i="1" s="1"/>
  <c r="G26" i="1" s="1"/>
  <c r="G27" i="1" s="1"/>
  <c r="F29" i="1" s="1"/>
  <c r="F30" i="1" s="1"/>
  <c r="F31" i="1" s="1"/>
  <c r="F32" i="1" s="1"/>
  <c r="F34" i="1" s="1"/>
  <c r="F35" i="1" s="1"/>
  <c r="F28" i="1" l="1"/>
  <c r="F36" i="1"/>
  <c r="G29" i="1" s="1"/>
  <c r="G30" i="1" s="1"/>
  <c r="G31" i="1" s="1"/>
  <c r="G32" i="1" s="1"/>
  <c r="G34" i="1" s="1"/>
  <c r="G35" i="1" s="1"/>
  <c r="G36" i="1" s="1"/>
  <c r="F37" i="1" l="1"/>
  <c r="F38" i="1" s="1"/>
</calcChain>
</file>

<file path=xl/sharedStrings.xml><?xml version="1.0" encoding="utf-8"?>
<sst xmlns="http://schemas.openxmlformats.org/spreadsheetml/2006/main" count="110" uniqueCount="89">
  <si>
    <t>St.nr.</t>
  </si>
  <si>
    <t>Naam</t>
  </si>
  <si>
    <t>Ru-</t>
  </si>
  <si>
    <t>Plaats</t>
  </si>
  <si>
    <t>Paarden</t>
  </si>
  <si>
    <t>Start 1e</t>
  </si>
  <si>
    <t>Start 2e</t>
  </si>
  <si>
    <t>briek</t>
  </si>
  <si>
    <t>Pony's</t>
  </si>
  <si>
    <t>manche</t>
  </si>
  <si>
    <t>Aanvang wedstrijd</t>
  </si>
  <si>
    <t>Linda Smits</t>
  </si>
  <si>
    <t>Schijndel</t>
  </si>
  <si>
    <t>Flash</t>
  </si>
  <si>
    <t>Nuenen</t>
  </si>
  <si>
    <t>Karel Geentjens</t>
  </si>
  <si>
    <t>Vlimmeren ( B. )</t>
  </si>
  <si>
    <t>Martien Winters</t>
  </si>
  <si>
    <t>Soerendonk</t>
  </si>
  <si>
    <t xml:space="preserve">Mark v.d. Wildenberg </t>
  </si>
  <si>
    <t>Gastel</t>
  </si>
  <si>
    <t>Brent Janssen</t>
  </si>
  <si>
    <t>Swolgen</t>
  </si>
  <si>
    <t>Power Boy</t>
  </si>
  <si>
    <t>Wagenberg</t>
  </si>
  <si>
    <t>Baukje</t>
  </si>
  <si>
    <t>122.</t>
  </si>
  <si>
    <t>Jan van Riel</t>
  </si>
  <si>
    <t>Terheijden</t>
  </si>
  <si>
    <t>Oefenrubriek</t>
  </si>
  <si>
    <t>Mylo</t>
  </si>
  <si>
    <t xml:space="preserve">Jan Snellen </t>
  </si>
  <si>
    <t>1PO</t>
  </si>
  <si>
    <t>Leende</t>
  </si>
  <si>
    <t>Hummer</t>
  </si>
  <si>
    <t>Chantal van der Wijst</t>
  </si>
  <si>
    <t>Felix</t>
  </si>
  <si>
    <t>2PO</t>
  </si>
  <si>
    <t>1PA</t>
  </si>
  <si>
    <t>Moskova Mount &amp; Semmy Boy</t>
  </si>
  <si>
    <t>Naugty Girl</t>
  </si>
  <si>
    <t>Roy Thijssen</t>
  </si>
  <si>
    <t>Sint Anthonis</t>
  </si>
  <si>
    <t>2PA</t>
  </si>
  <si>
    <t>Abrilon's Flynn &amp; Campino</t>
  </si>
  <si>
    <t>Piet Peepers</t>
  </si>
  <si>
    <t>Keldonk</t>
  </si>
  <si>
    <t>Furon</t>
  </si>
  <si>
    <t>Hudine</t>
  </si>
  <si>
    <t>Marc Hanssen</t>
  </si>
  <si>
    <t>Venray</t>
  </si>
  <si>
    <t>Matcho</t>
  </si>
  <si>
    <t xml:space="preserve">Britt Luycks </t>
  </si>
  <si>
    <t>Lommel ( B. )</t>
  </si>
  <si>
    <t>Avino &amp; Pien &amp;</t>
  </si>
  <si>
    <t>Rosy &amp; Spikey</t>
  </si>
  <si>
    <t>4PO</t>
  </si>
  <si>
    <t>Jonas GSM</t>
  </si>
  <si>
    <t>Annemarie Kuenen</t>
  </si>
  <si>
    <t>Hanneke &amp; Janneke</t>
  </si>
  <si>
    <t>Umberto van Gool</t>
  </si>
  <si>
    <t>Dorst</t>
  </si>
  <si>
    <t>Oijens James &amp; Samira</t>
  </si>
  <si>
    <t>Frank Vissers</t>
  </si>
  <si>
    <t>Rucphen</t>
  </si>
  <si>
    <t>Jos Gerlings</t>
  </si>
  <si>
    <t>Someren</t>
  </si>
  <si>
    <t>Reguliere wedstrijd</t>
  </si>
  <si>
    <t>Paledo</t>
  </si>
  <si>
    <t>111.</t>
  </si>
  <si>
    <t>Yvette v. Amelsvoort</t>
  </si>
  <si>
    <t>Gilze</t>
  </si>
  <si>
    <t>Narnia</t>
  </si>
  <si>
    <t>133.</t>
  </si>
  <si>
    <t>Giel van der Linden</t>
  </si>
  <si>
    <t>Mierlo</t>
  </si>
  <si>
    <t>Coco  &amp; George</t>
  </si>
  <si>
    <t>Parcours verkennen vanaf 15.00 uur</t>
  </si>
  <si>
    <r>
      <t xml:space="preserve"> </t>
    </r>
    <r>
      <rPr>
        <b/>
        <sz val="14"/>
        <color rgb="FF002060"/>
        <rFont val="Calibri"/>
        <family val="2"/>
        <scheme val="minor"/>
      </rPr>
      <t xml:space="preserve">  Startlijst:</t>
    </r>
    <r>
      <rPr>
        <b/>
        <sz val="14"/>
        <rFont val="Calibri"/>
        <family val="2"/>
        <scheme val="minor"/>
      </rPr>
      <t xml:space="preserve">    </t>
    </r>
    <r>
      <rPr>
        <b/>
        <sz val="14"/>
        <color rgb="FF996633"/>
        <rFont val="Calibri"/>
        <family val="2"/>
        <scheme val="minor"/>
      </rPr>
      <t xml:space="preserve"> </t>
    </r>
    <r>
      <rPr>
        <b/>
        <sz val="16"/>
        <color rgb="FF996633"/>
        <rFont val="Calibri"/>
        <family val="2"/>
        <scheme val="minor"/>
      </rPr>
      <t>E.G.M. -- Geldrop- Hippique 2023.</t>
    </r>
    <r>
      <rPr>
        <b/>
        <sz val="14"/>
        <rFont val="Calibri"/>
        <family val="2"/>
        <scheme val="minor"/>
      </rPr>
      <t xml:space="preserve">           </t>
    </r>
    <r>
      <rPr>
        <b/>
        <sz val="14"/>
        <color rgb="FF002060"/>
        <rFont val="Calibri"/>
        <family val="2"/>
        <scheme val="minor"/>
      </rPr>
      <t xml:space="preserve"> Zaterdag 21 oktober 2023.</t>
    </r>
  </si>
  <si>
    <t>12.00</t>
  </si>
  <si>
    <t>"Minimarathon onder het zadel</t>
  </si>
  <si>
    <t>13.30</t>
  </si>
  <si>
    <r>
      <t xml:space="preserve">Parcours verkennen  &amp;   </t>
    </r>
    <r>
      <rPr>
        <b/>
        <sz val="16"/>
        <color rgb="FFFF0000"/>
        <rFont val="Calibri"/>
        <family val="2"/>
        <scheme val="minor"/>
      </rPr>
      <t xml:space="preserve">  FEESTAVOND met D.J..</t>
    </r>
  </si>
  <si>
    <t>Boyd Exell in de piste</t>
  </si>
  <si>
    <t>17.45</t>
  </si>
  <si>
    <t>Ingeborg Boers</t>
  </si>
  <si>
    <t>Rody</t>
  </si>
  <si>
    <t>Schijf</t>
  </si>
  <si>
    <t>Saartje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</si>
</sst>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6"/>
      <color rgb="FF99663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2060"/>
      <name val="Calibri"/>
      <family val="2"/>
    </font>
    <font>
      <b/>
      <sz val="12"/>
      <color rgb="FF996633"/>
      <name val="Calibri"/>
      <family val="2"/>
      <scheme val="minor"/>
    </font>
    <font>
      <b/>
      <sz val="12"/>
      <color rgb="FF996633"/>
      <name val="Calibri"/>
      <family val="2"/>
    </font>
    <font>
      <b/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2"/>
      <color theme="4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6" fillId="0" borderId="0" xfId="0" applyFont="1"/>
    <xf numFmtId="164" fontId="7" fillId="0" borderId="13" xfId="0" applyNumberFormat="1" applyFont="1" applyBorder="1" applyAlignment="1">
      <alignment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164" fontId="7" fillId="3" borderId="17" xfId="0" applyNumberFormat="1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7" fillId="3" borderId="27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3" borderId="27" xfId="0" applyFont="1" applyFill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12" fillId="4" borderId="15" xfId="0" applyFont="1" applyFill="1" applyBorder="1" applyAlignment="1">
      <alignment vertical="center"/>
    </xf>
    <xf numFmtId="0" fontId="0" fillId="0" borderId="15" xfId="0" applyBorder="1"/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38" xfId="0" applyFont="1" applyFill="1" applyBorder="1" applyAlignment="1">
      <alignment horizontal="right" vertical="center"/>
    </xf>
    <xf numFmtId="0" fontId="16" fillId="3" borderId="39" xfId="0" applyFont="1" applyFill="1" applyBorder="1" applyAlignment="1">
      <alignment horizontal="left" vertical="center"/>
    </xf>
    <xf numFmtId="0" fontId="16" fillId="0" borderId="30" xfId="0" applyFont="1" applyBorder="1" applyAlignment="1">
      <alignment horizontal="center" vertical="center"/>
    </xf>
    <xf numFmtId="0" fontId="16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top"/>
    </xf>
    <xf numFmtId="164" fontId="16" fillId="2" borderId="22" xfId="0" applyNumberFormat="1" applyFont="1" applyFill="1" applyBorder="1" applyAlignment="1">
      <alignment horizontal="center" vertical="center"/>
    </xf>
    <xf numFmtId="164" fontId="16" fillId="2" borderId="23" xfId="0" applyNumberFormat="1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top"/>
    </xf>
    <xf numFmtId="164" fontId="16" fillId="0" borderId="22" xfId="0" applyNumberFormat="1" applyFont="1" applyBorder="1" applyAlignment="1">
      <alignment horizontal="center" vertical="center"/>
    </xf>
    <xf numFmtId="164" fontId="16" fillId="0" borderId="32" xfId="0" applyNumberFormat="1" applyFont="1" applyBorder="1" applyAlignment="1">
      <alignment horizontal="center" vertical="center"/>
    </xf>
    <xf numFmtId="0" fontId="16" fillId="3" borderId="19" xfId="0" applyFont="1" applyFill="1" applyBorder="1" applyAlignment="1">
      <alignment horizontal="right" vertical="center"/>
    </xf>
    <xf numFmtId="0" fontId="16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0" fontId="17" fillId="3" borderId="34" xfId="0" applyFont="1" applyFill="1" applyBorder="1" applyAlignment="1">
      <alignment horizontal="right" vertical="center"/>
    </xf>
    <xf numFmtId="0" fontId="17" fillId="3" borderId="20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164" fontId="16" fillId="0" borderId="41" xfId="0" applyNumberFormat="1" applyFont="1" applyBorder="1" applyAlignment="1">
      <alignment horizontal="center" vertical="center"/>
    </xf>
    <xf numFmtId="164" fontId="16" fillId="0" borderId="42" xfId="0" applyNumberFormat="1" applyFont="1" applyBorder="1" applyAlignment="1">
      <alignment horizontal="center" vertical="center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0" borderId="35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>
      <alignment horizontal="left" vertical="center"/>
    </xf>
    <xf numFmtId="164" fontId="16" fillId="0" borderId="23" xfId="0" applyNumberFormat="1" applyFont="1" applyBorder="1" applyAlignment="1">
      <alignment horizontal="center" vertical="center"/>
    </xf>
    <xf numFmtId="0" fontId="16" fillId="3" borderId="19" xfId="0" applyFont="1" applyFill="1" applyBorder="1"/>
    <xf numFmtId="0" fontId="16" fillId="3" borderId="20" xfId="0" applyFont="1" applyFill="1" applyBorder="1"/>
    <xf numFmtId="0" fontId="16" fillId="0" borderId="20" xfId="0" applyFont="1" applyBorder="1"/>
    <xf numFmtId="0" fontId="16" fillId="3" borderId="20" xfId="0" applyFont="1" applyFill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3" borderId="29" xfId="0" applyFont="1" applyFill="1" applyBorder="1" applyAlignment="1">
      <alignment horizontal="right" vertical="center"/>
    </xf>
    <xf numFmtId="0" fontId="16" fillId="3" borderId="30" xfId="0" applyFont="1" applyFill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8" fillId="3" borderId="19" xfId="0" applyFont="1" applyFill="1" applyBorder="1"/>
    <xf numFmtId="0" fontId="18" fillId="3" borderId="20" xfId="0" applyFont="1" applyFill="1" applyBorder="1"/>
    <xf numFmtId="0" fontId="19" fillId="0" borderId="20" xfId="0" applyFont="1" applyBorder="1" applyAlignment="1">
      <alignment horizontal="center" vertical="center"/>
    </xf>
    <xf numFmtId="0" fontId="18" fillId="0" borderId="20" xfId="0" applyFont="1" applyBorder="1"/>
    <xf numFmtId="0" fontId="18" fillId="0" borderId="26" xfId="0" applyFont="1" applyBorder="1"/>
    <xf numFmtId="164" fontId="18" fillId="2" borderId="22" xfId="0" applyNumberFormat="1" applyFont="1" applyFill="1" applyBorder="1" applyAlignment="1">
      <alignment horizontal="center" vertical="center"/>
    </xf>
    <xf numFmtId="164" fontId="18" fillId="2" borderId="23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righ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164" fontId="18" fillId="0" borderId="22" xfId="0" applyNumberFormat="1" applyFont="1" applyBorder="1" applyAlignment="1">
      <alignment horizontal="center" vertical="center"/>
    </xf>
    <xf numFmtId="164" fontId="18" fillId="0" borderId="23" xfId="0" applyNumberFormat="1" applyFont="1" applyBorder="1" applyAlignment="1">
      <alignment horizontal="center" vertical="center"/>
    </xf>
    <xf numFmtId="0" fontId="18" fillId="3" borderId="20" xfId="0" applyFont="1" applyFill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9" fillId="3" borderId="29" xfId="0" applyFont="1" applyFill="1" applyBorder="1" applyAlignment="1">
      <alignment horizontal="right" vertical="top"/>
    </xf>
    <xf numFmtId="0" fontId="19" fillId="3" borderId="20" xfId="0" applyFont="1" applyFill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19" fillId="0" borderId="20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0" fontId="18" fillId="0" borderId="20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21" xfId="0" applyFont="1" applyBorder="1" applyAlignment="1">
      <alignment horizontal="left" vertical="center"/>
    </xf>
    <xf numFmtId="0" fontId="17" fillId="0" borderId="19" xfId="0" applyFont="1" applyBorder="1" applyAlignment="1">
      <alignment horizontal="right" vertical="center"/>
    </xf>
    <xf numFmtId="0" fontId="17" fillId="0" borderId="20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6" fillId="0" borderId="26" xfId="0" applyFont="1" applyBorder="1"/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20" fillId="0" borderId="0" xfId="0" applyFont="1"/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vertical="center"/>
    </xf>
    <xf numFmtId="0" fontId="5" fillId="5" borderId="43" xfId="0" applyFont="1" applyFill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164" fontId="7" fillId="0" borderId="50" xfId="0" applyNumberFormat="1" applyFont="1" applyBorder="1" applyAlignment="1">
      <alignment vertical="center"/>
    </xf>
    <xf numFmtId="0" fontId="7" fillId="2" borderId="14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16" fillId="0" borderId="5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14" xfId="0" applyFont="1" applyBorder="1" applyAlignment="1">
      <alignment horizontal="right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/>
    </xf>
    <xf numFmtId="164" fontId="16" fillId="2" borderId="17" xfId="0" applyNumberFormat="1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right" vertical="center"/>
    </xf>
    <xf numFmtId="0" fontId="11" fillId="6" borderId="15" xfId="0" applyFont="1" applyFill="1" applyBorder="1" applyAlignment="1">
      <alignment horizontal="left" vertical="center"/>
    </xf>
    <xf numFmtId="49" fontId="23" fillId="6" borderId="15" xfId="0" applyNumberFormat="1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64" fontId="18" fillId="3" borderId="22" xfId="0" applyNumberFormat="1" applyFont="1" applyFill="1" applyBorder="1" applyAlignment="1">
      <alignment horizontal="center" vertical="center"/>
    </xf>
    <xf numFmtId="164" fontId="18" fillId="3" borderId="2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3" borderId="38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8F9-1F1B-4685-A5AB-160AD8DDB3A9}">
  <dimension ref="A1:H39"/>
  <sheetViews>
    <sheetView tabSelected="1" topLeftCell="A6" workbookViewId="0">
      <selection activeCell="J18" sqref="J18"/>
    </sheetView>
  </sheetViews>
  <sheetFormatPr baseColWidth="10" defaultColWidth="8.83203125" defaultRowHeight="15" x14ac:dyDescent="0.2"/>
  <cols>
    <col min="1" max="1" width="7.5" customWidth="1"/>
    <col min="2" max="2" width="22.5" customWidth="1"/>
    <col min="3" max="3" width="7.33203125" customWidth="1"/>
    <col min="4" max="4" width="17.1640625" customWidth="1"/>
    <col min="5" max="5" width="28.5" customWidth="1"/>
    <col min="8" max="8" width="4.6640625" customWidth="1"/>
  </cols>
  <sheetData>
    <row r="1" spans="1:8" ht="16" thickTop="1" x14ac:dyDescent="0.2">
      <c r="A1" s="146" t="s">
        <v>78</v>
      </c>
      <c r="B1" s="147"/>
      <c r="C1" s="147"/>
      <c r="D1" s="147"/>
      <c r="E1" s="147"/>
      <c r="F1" s="147"/>
      <c r="G1" s="148"/>
      <c r="H1" s="1"/>
    </row>
    <row r="2" spans="1:8" ht="16" thickBot="1" x14ac:dyDescent="0.25">
      <c r="A2" s="149"/>
      <c r="B2" s="150"/>
      <c r="C2" s="150"/>
      <c r="D2" s="150"/>
      <c r="E2" s="150"/>
      <c r="F2" s="150"/>
      <c r="G2" s="151"/>
      <c r="H2" s="1"/>
    </row>
    <row r="3" spans="1:8" ht="17" thickTop="1" x14ac:dyDescent="0.2">
      <c r="A3" s="22" t="s">
        <v>0</v>
      </c>
      <c r="B3" s="23" t="s">
        <v>1</v>
      </c>
      <c r="C3" s="23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"/>
    </row>
    <row r="4" spans="1:8" ht="17" thickBot="1" x14ac:dyDescent="0.25">
      <c r="A4" s="27"/>
      <c r="B4" s="28"/>
      <c r="C4" s="28" t="s">
        <v>7</v>
      </c>
      <c r="D4" s="28"/>
      <c r="E4" s="29" t="s">
        <v>8</v>
      </c>
      <c r="F4" s="30" t="s">
        <v>9</v>
      </c>
      <c r="G4" s="31" t="s">
        <v>9</v>
      </c>
      <c r="H4" s="1"/>
    </row>
    <row r="5" spans="1:8" ht="17" thickBot="1" x14ac:dyDescent="0.25">
      <c r="A5" s="126"/>
      <c r="B5" s="111"/>
      <c r="C5" s="111"/>
      <c r="D5" s="111"/>
      <c r="E5" s="115"/>
      <c r="F5" s="129"/>
      <c r="G5" s="130"/>
      <c r="H5" s="1"/>
    </row>
    <row r="6" spans="1:8" ht="23" thickTop="1" thickBot="1" x14ac:dyDescent="0.25">
      <c r="A6" s="128">
        <v>111</v>
      </c>
      <c r="B6" s="113" t="s">
        <v>80</v>
      </c>
      <c r="C6" s="114"/>
      <c r="D6" s="114"/>
      <c r="E6" s="114"/>
      <c r="F6" s="133" t="s">
        <v>79</v>
      </c>
      <c r="G6" s="133" t="s">
        <v>81</v>
      </c>
      <c r="H6" s="1"/>
    </row>
    <row r="7" spans="1:8" ht="17" thickTop="1" x14ac:dyDescent="0.2">
      <c r="A7" s="127"/>
      <c r="B7" s="112"/>
      <c r="C7" s="112"/>
      <c r="D7" s="112"/>
      <c r="E7" s="116"/>
      <c r="F7" s="131"/>
      <c r="G7" s="132"/>
      <c r="H7" s="1"/>
    </row>
    <row r="8" spans="1:8" ht="17" thickBot="1" x14ac:dyDescent="0.25">
      <c r="A8" s="103"/>
      <c r="B8" s="104"/>
      <c r="C8" s="104"/>
      <c r="D8" s="104"/>
      <c r="E8" s="117"/>
      <c r="F8" s="118"/>
      <c r="G8" s="105"/>
      <c r="H8" s="1"/>
    </row>
    <row r="9" spans="1:8" ht="23" thickTop="1" thickBot="1" x14ac:dyDescent="0.25">
      <c r="A9" s="106" t="s">
        <v>77</v>
      </c>
      <c r="B9" s="107"/>
      <c r="C9" s="107"/>
      <c r="D9" s="108"/>
      <c r="E9" s="108"/>
      <c r="F9" s="109"/>
      <c r="G9" s="110"/>
      <c r="H9" s="1"/>
    </row>
    <row r="10" spans="1:8" ht="18" thickTop="1" thickBot="1" x14ac:dyDescent="0.25">
      <c r="A10" s="119"/>
      <c r="B10" s="120"/>
      <c r="C10" s="120"/>
      <c r="D10" s="120"/>
      <c r="E10" s="120"/>
      <c r="F10" s="121"/>
      <c r="G10" s="3"/>
      <c r="H10" s="1"/>
    </row>
    <row r="11" spans="1:8" ht="18" thickTop="1" thickBot="1" x14ac:dyDescent="0.25">
      <c r="A11" s="122"/>
      <c r="B11" s="123" t="s">
        <v>10</v>
      </c>
      <c r="C11" s="124"/>
      <c r="D11" s="124"/>
      <c r="E11" s="125"/>
      <c r="F11" s="134" t="s">
        <v>84</v>
      </c>
      <c r="G11" s="8"/>
      <c r="H11" s="1"/>
    </row>
    <row r="12" spans="1:8" ht="18" thickTop="1" thickBot="1" x14ac:dyDescent="0.25">
      <c r="A12" s="4"/>
      <c r="B12" s="17" t="s">
        <v>29</v>
      </c>
      <c r="C12" s="18"/>
      <c r="D12" s="5"/>
      <c r="E12" s="6"/>
      <c r="F12" s="7"/>
      <c r="G12" s="8"/>
      <c r="H12" s="1"/>
    </row>
    <row r="13" spans="1:8" ht="17" thickTop="1" x14ac:dyDescent="0.2">
      <c r="A13" s="95">
        <v>11</v>
      </c>
      <c r="B13" s="96" t="s">
        <v>31</v>
      </c>
      <c r="C13" s="97" t="s">
        <v>32</v>
      </c>
      <c r="D13" s="96" t="s">
        <v>33</v>
      </c>
      <c r="E13" s="98" t="s">
        <v>34</v>
      </c>
      <c r="F13" s="37">
        <v>0.73958333333333337</v>
      </c>
      <c r="G13" s="38">
        <f>F18+TIME(0,4,0)</f>
        <v>0.75624999999999998</v>
      </c>
      <c r="H13" s="1">
        <v>1</v>
      </c>
    </row>
    <row r="14" spans="1:8" ht="16" x14ac:dyDescent="0.2">
      <c r="A14" s="95">
        <v>1818</v>
      </c>
      <c r="B14" s="96" t="s">
        <v>35</v>
      </c>
      <c r="C14" s="41" t="s">
        <v>32</v>
      </c>
      <c r="D14" s="96" t="s">
        <v>14</v>
      </c>
      <c r="E14" s="98" t="s">
        <v>36</v>
      </c>
      <c r="F14" s="44">
        <f>F13+TIME(0,4,0)</f>
        <v>0.74236111111111114</v>
      </c>
      <c r="G14" s="60">
        <f>G13+TIME(0,3,0)</f>
        <v>0.7583333333333333</v>
      </c>
      <c r="H14" s="1">
        <v>1</v>
      </c>
    </row>
    <row r="15" spans="1:8" ht="16" x14ac:dyDescent="0.2">
      <c r="A15" s="61">
        <v>1195</v>
      </c>
      <c r="B15" s="62" t="s">
        <v>65</v>
      </c>
      <c r="C15" s="48" t="s">
        <v>32</v>
      </c>
      <c r="D15" s="63" t="s">
        <v>66</v>
      </c>
      <c r="E15" s="99" t="s">
        <v>88</v>
      </c>
      <c r="F15" s="44">
        <f>F14+TIME(0,4,0)</f>
        <v>0.74513888888888891</v>
      </c>
      <c r="G15" s="60">
        <f>G14+TIME(0,3,0)</f>
        <v>0.76041666666666663</v>
      </c>
      <c r="H15" s="1">
        <v>1</v>
      </c>
    </row>
    <row r="16" spans="1:8" ht="16" x14ac:dyDescent="0.2">
      <c r="A16" s="46">
        <v>4460</v>
      </c>
      <c r="B16" s="64" t="s">
        <v>49</v>
      </c>
      <c r="C16" s="41" t="s">
        <v>32</v>
      </c>
      <c r="D16" s="47" t="s">
        <v>50</v>
      </c>
      <c r="E16" s="65" t="s">
        <v>51</v>
      </c>
      <c r="F16" s="44">
        <f>F15+TIME(0,4,0)</f>
        <v>0.74791666666666667</v>
      </c>
      <c r="G16" s="60">
        <f>G15+TIME(0,3,0)</f>
        <v>0.76249999999999996</v>
      </c>
      <c r="H16" s="1">
        <v>1</v>
      </c>
    </row>
    <row r="17" spans="1:8" ht="16" x14ac:dyDescent="0.2">
      <c r="A17" s="100">
        <v>3444</v>
      </c>
      <c r="B17" s="63" t="s">
        <v>17</v>
      </c>
      <c r="C17" s="101" t="s">
        <v>37</v>
      </c>
      <c r="D17" s="63" t="s">
        <v>18</v>
      </c>
      <c r="E17" s="102" t="s">
        <v>39</v>
      </c>
      <c r="F17" s="44">
        <f>F16+TIME(0,4,0)</f>
        <v>0.75069444444444444</v>
      </c>
      <c r="G17" s="60">
        <f>G16+TIME(0,3,0)</f>
        <v>0.76458333333333328</v>
      </c>
      <c r="H17" s="1">
        <v>1</v>
      </c>
    </row>
    <row r="18" spans="1:8" ht="17" thickBot="1" x14ac:dyDescent="0.25">
      <c r="A18" s="95">
        <v>3447</v>
      </c>
      <c r="B18" s="96" t="s">
        <v>19</v>
      </c>
      <c r="C18" s="41" t="s">
        <v>38</v>
      </c>
      <c r="D18" s="96" t="s">
        <v>20</v>
      </c>
      <c r="E18" s="98" t="s">
        <v>30</v>
      </c>
      <c r="F18" s="44">
        <f>F17+TIME(0,4,0)</f>
        <v>0.75347222222222221</v>
      </c>
      <c r="G18" s="60">
        <f>G17+TIME(0,3,0)</f>
        <v>0.76666666666666661</v>
      </c>
      <c r="H18" s="1">
        <v>1</v>
      </c>
    </row>
    <row r="19" spans="1:8" ht="18" thickTop="1" thickBot="1" x14ac:dyDescent="0.25">
      <c r="A19" s="9"/>
      <c r="B19" s="17" t="s">
        <v>67</v>
      </c>
      <c r="C19" s="10"/>
      <c r="D19" s="11"/>
      <c r="E19" s="11"/>
      <c r="F19" s="136">
        <f>G18+TIME(0,6,0)</f>
        <v>0.77083333333333326</v>
      </c>
      <c r="G19" s="8"/>
      <c r="H19" s="1"/>
    </row>
    <row r="20" spans="1:8" ht="17" thickTop="1" x14ac:dyDescent="0.2">
      <c r="A20" s="145">
        <v>3185</v>
      </c>
      <c r="B20" s="141" t="s">
        <v>85</v>
      </c>
      <c r="C20" s="72" t="s">
        <v>32</v>
      </c>
      <c r="D20" s="144" t="s">
        <v>87</v>
      </c>
      <c r="E20" s="144" t="s">
        <v>86</v>
      </c>
      <c r="F20" s="75">
        <f>G18+TIME(0,6,0)</f>
        <v>0.77083333333333326</v>
      </c>
      <c r="G20" s="76">
        <f>F27+TIME(0,4,0)</f>
        <v>0.7930555555555554</v>
      </c>
      <c r="H20" s="1"/>
    </row>
    <row r="21" spans="1:8" ht="16" x14ac:dyDescent="0.2">
      <c r="A21" s="70">
        <v>3662</v>
      </c>
      <c r="B21" s="71" t="s">
        <v>21</v>
      </c>
      <c r="C21" s="72" t="s">
        <v>32</v>
      </c>
      <c r="D21" s="73" t="s">
        <v>22</v>
      </c>
      <c r="E21" s="74" t="s">
        <v>23</v>
      </c>
      <c r="F21" s="142">
        <f>F20+TIME(0,4,0)</f>
        <v>0.77361111111111103</v>
      </c>
      <c r="G21" s="143">
        <f>G20+TIME(0,4,0)</f>
        <v>0.79583333333333317</v>
      </c>
      <c r="H21" s="1">
        <v>1</v>
      </c>
    </row>
    <row r="22" spans="1:8" ht="16" x14ac:dyDescent="0.2">
      <c r="A22" s="77">
        <v>3633</v>
      </c>
      <c r="B22" s="78" t="s">
        <v>11</v>
      </c>
      <c r="C22" s="72" t="s">
        <v>32</v>
      </c>
      <c r="D22" s="78" t="s">
        <v>12</v>
      </c>
      <c r="E22" s="79" t="s">
        <v>13</v>
      </c>
      <c r="F22" s="80">
        <f>F21+TIME(0,4,0)</f>
        <v>0.7763888888888888</v>
      </c>
      <c r="G22" s="81">
        <f>G21+TIME(0,3,0)</f>
        <v>0.7979166666666665</v>
      </c>
      <c r="H22" s="1">
        <v>1</v>
      </c>
    </row>
    <row r="23" spans="1:8" ht="16" x14ac:dyDescent="0.2">
      <c r="A23" s="77">
        <v>1232</v>
      </c>
      <c r="B23" s="82" t="s">
        <v>45</v>
      </c>
      <c r="C23" s="72" t="s">
        <v>38</v>
      </c>
      <c r="D23" s="83" t="s">
        <v>46</v>
      </c>
      <c r="E23" s="84" t="s">
        <v>48</v>
      </c>
      <c r="F23" s="80">
        <f>F22+TIME(0,4,0)</f>
        <v>0.77916666666666656</v>
      </c>
      <c r="G23" s="81">
        <f>G22+TIME(0,3,0)</f>
        <v>0.79999999999999982</v>
      </c>
      <c r="H23" s="1">
        <v>1</v>
      </c>
    </row>
    <row r="24" spans="1:8" ht="16" x14ac:dyDescent="0.2">
      <c r="A24" s="77">
        <v>310</v>
      </c>
      <c r="B24" s="82" t="s">
        <v>15</v>
      </c>
      <c r="C24" s="72" t="s">
        <v>38</v>
      </c>
      <c r="D24" s="83" t="s">
        <v>16</v>
      </c>
      <c r="E24" s="85" t="s">
        <v>57</v>
      </c>
      <c r="F24" s="80">
        <f t="shared" ref="F24:F26" si="0">F23+TIME(0,4,0)</f>
        <v>0.78194444444444433</v>
      </c>
      <c r="G24" s="81">
        <f t="shared" ref="G24:G26" si="1">G23+TIME(0,3,0)</f>
        <v>0.80208333333333315</v>
      </c>
      <c r="H24" s="1">
        <v>1</v>
      </c>
    </row>
    <row r="25" spans="1:8" ht="16" x14ac:dyDescent="0.2">
      <c r="A25" s="86">
        <v>4571</v>
      </c>
      <c r="B25" s="87" t="s">
        <v>58</v>
      </c>
      <c r="C25" s="88" t="s">
        <v>37</v>
      </c>
      <c r="D25" s="89" t="s">
        <v>24</v>
      </c>
      <c r="E25" s="90" t="s">
        <v>59</v>
      </c>
      <c r="F25" s="80">
        <f t="shared" si="0"/>
        <v>0.7847222222222221</v>
      </c>
      <c r="G25" s="81">
        <f t="shared" si="1"/>
        <v>0.80416666666666647</v>
      </c>
      <c r="H25" s="1">
        <v>1</v>
      </c>
    </row>
    <row r="26" spans="1:8" ht="16" x14ac:dyDescent="0.2">
      <c r="A26" s="77">
        <v>3107</v>
      </c>
      <c r="B26" s="91" t="s">
        <v>74</v>
      </c>
      <c r="C26" s="92" t="s">
        <v>37</v>
      </c>
      <c r="D26" s="91" t="s">
        <v>75</v>
      </c>
      <c r="E26" s="93" t="s">
        <v>76</v>
      </c>
      <c r="F26" s="80">
        <f t="shared" si="0"/>
        <v>0.78749999999999987</v>
      </c>
      <c r="G26" s="81">
        <f t="shared" si="1"/>
        <v>0.8062499999999998</v>
      </c>
      <c r="H26" s="1">
        <v>1</v>
      </c>
    </row>
    <row r="27" spans="1:8" ht="17" thickBot="1" x14ac:dyDescent="0.25">
      <c r="A27" s="77">
        <v>1794</v>
      </c>
      <c r="B27" s="83" t="s">
        <v>41</v>
      </c>
      <c r="C27" s="92" t="s">
        <v>43</v>
      </c>
      <c r="D27" s="83" t="s">
        <v>42</v>
      </c>
      <c r="E27" s="94" t="s">
        <v>44</v>
      </c>
      <c r="F27" s="80">
        <f>F26+TIME(0,4,0)</f>
        <v>0.79027777777777763</v>
      </c>
      <c r="G27" s="81">
        <f>G26+TIME(0,3,0)</f>
        <v>0.80833333333333313</v>
      </c>
      <c r="H27" s="1">
        <v>1</v>
      </c>
    </row>
    <row r="28" spans="1:8" ht="18" thickTop="1" thickBot="1" x14ac:dyDescent="0.25">
      <c r="A28" s="12"/>
      <c r="B28" s="13"/>
      <c r="C28" s="14"/>
      <c r="D28" s="15"/>
      <c r="E28" s="11"/>
      <c r="F28" s="136">
        <f>G27+TIME(0,9,0)</f>
        <v>0.8145833333333331</v>
      </c>
      <c r="G28" s="8"/>
      <c r="H28" s="1"/>
    </row>
    <row r="29" spans="1:8" ht="17" thickTop="1" x14ac:dyDescent="0.2">
      <c r="A29" s="32" t="s">
        <v>69</v>
      </c>
      <c r="B29" s="33" t="s">
        <v>70</v>
      </c>
      <c r="C29" s="34" t="s">
        <v>32</v>
      </c>
      <c r="D29" s="35" t="s">
        <v>71</v>
      </c>
      <c r="E29" s="36" t="s">
        <v>72</v>
      </c>
      <c r="F29" s="37">
        <f>G27+TIME(0,9,0)</f>
        <v>0.8145833333333331</v>
      </c>
      <c r="G29" s="38">
        <f>F36+TIME(0,4,0)</f>
        <v>0.83402777777777748</v>
      </c>
      <c r="H29" s="1">
        <v>1</v>
      </c>
    </row>
    <row r="30" spans="1:8" ht="16" x14ac:dyDescent="0.2">
      <c r="A30" s="39" t="s">
        <v>26</v>
      </c>
      <c r="B30" s="40" t="s">
        <v>27</v>
      </c>
      <c r="C30" s="41" t="s">
        <v>38</v>
      </c>
      <c r="D30" s="42" t="s">
        <v>28</v>
      </c>
      <c r="E30" s="43" t="s">
        <v>25</v>
      </c>
      <c r="F30" s="44">
        <f>F29+TIME(0,4,0)</f>
        <v>0.81736111111111087</v>
      </c>
      <c r="G30" s="45">
        <f>G29+TIME(0,3,0)</f>
        <v>0.83611111111111081</v>
      </c>
      <c r="H30" s="1">
        <v>1</v>
      </c>
    </row>
    <row r="31" spans="1:8" ht="16" x14ac:dyDescent="0.2">
      <c r="A31" s="46" t="s">
        <v>73</v>
      </c>
      <c r="B31" s="47" t="s">
        <v>60</v>
      </c>
      <c r="C31" s="48" t="s">
        <v>43</v>
      </c>
      <c r="D31" s="47" t="s">
        <v>61</v>
      </c>
      <c r="E31" s="49" t="s">
        <v>62</v>
      </c>
      <c r="F31" s="44">
        <f t="shared" ref="F31:F35" si="2">F30+TIME(0,4,0)</f>
        <v>0.82013888888888864</v>
      </c>
      <c r="G31" s="45">
        <f t="shared" ref="G31:G35" si="3">G30+TIME(0,3,0)</f>
        <v>0.83819444444444413</v>
      </c>
      <c r="H31" s="1">
        <v>1</v>
      </c>
    </row>
    <row r="32" spans="1:8" ht="16" x14ac:dyDescent="0.2">
      <c r="A32" s="50">
        <v>4329</v>
      </c>
      <c r="B32" s="51" t="s">
        <v>52</v>
      </c>
      <c r="C32" s="41" t="s">
        <v>56</v>
      </c>
      <c r="D32" s="52" t="s">
        <v>53</v>
      </c>
      <c r="E32" s="53" t="s">
        <v>54</v>
      </c>
      <c r="F32" s="54">
        <f t="shared" si="2"/>
        <v>0.82291666666666641</v>
      </c>
      <c r="G32" s="55">
        <f t="shared" si="3"/>
        <v>0.84027777777777746</v>
      </c>
      <c r="H32" s="1">
        <v>1</v>
      </c>
    </row>
    <row r="33" spans="1:8" ht="16" x14ac:dyDescent="0.2">
      <c r="A33" s="50"/>
      <c r="B33" s="56"/>
      <c r="C33" s="57"/>
      <c r="D33" s="58"/>
      <c r="E33" s="59" t="s">
        <v>55</v>
      </c>
      <c r="F33" s="44"/>
      <c r="G33" s="60"/>
      <c r="H33" s="1"/>
    </row>
    <row r="34" spans="1:8" ht="16" x14ac:dyDescent="0.2">
      <c r="A34" s="61">
        <v>3662</v>
      </c>
      <c r="B34" s="62" t="s">
        <v>21</v>
      </c>
      <c r="C34" s="41" t="s">
        <v>38</v>
      </c>
      <c r="D34" s="63" t="s">
        <v>22</v>
      </c>
      <c r="E34" s="49" t="s">
        <v>40</v>
      </c>
      <c r="F34" s="44">
        <f>F32+TIME(0,4,0)</f>
        <v>0.82569444444444418</v>
      </c>
      <c r="G34" s="45">
        <f>G32+TIME(0,3,0)</f>
        <v>0.84236111111111078</v>
      </c>
      <c r="H34" s="1">
        <v>1</v>
      </c>
    </row>
    <row r="35" spans="1:8" ht="16" x14ac:dyDescent="0.2">
      <c r="A35" s="46">
        <v>1232</v>
      </c>
      <c r="B35" s="64" t="s">
        <v>45</v>
      </c>
      <c r="C35" s="41" t="s">
        <v>38</v>
      </c>
      <c r="D35" s="47" t="s">
        <v>46</v>
      </c>
      <c r="E35" s="65" t="s">
        <v>47</v>
      </c>
      <c r="F35" s="44">
        <f t="shared" si="2"/>
        <v>0.82847222222222194</v>
      </c>
      <c r="G35" s="45">
        <f t="shared" si="3"/>
        <v>0.84444444444444411</v>
      </c>
      <c r="H35" s="1">
        <v>1</v>
      </c>
    </row>
    <row r="36" spans="1:8" ht="17" thickBot="1" x14ac:dyDescent="0.25">
      <c r="A36" s="66">
        <v>3035</v>
      </c>
      <c r="B36" s="67" t="s">
        <v>63</v>
      </c>
      <c r="C36" s="34" t="s">
        <v>32</v>
      </c>
      <c r="D36" s="68" t="s">
        <v>64</v>
      </c>
      <c r="E36" s="69" t="s">
        <v>68</v>
      </c>
      <c r="F36" s="54">
        <f>F35+TIME(0,4,0)</f>
        <v>0.83124999999999971</v>
      </c>
      <c r="G36" s="55">
        <f>G35+TIME(0,3,0)</f>
        <v>0.84652777777777743</v>
      </c>
      <c r="H36" s="1">
        <v>1</v>
      </c>
    </row>
    <row r="37" spans="1:8" ht="28" thickTop="1" thickBot="1" x14ac:dyDescent="0.25">
      <c r="A37" s="137"/>
      <c r="B37" s="139" t="s">
        <v>83</v>
      </c>
      <c r="C37" s="140"/>
      <c r="D37" s="138"/>
      <c r="E37" s="138"/>
      <c r="F37" s="134">
        <f>G36+TIME(0,4,0)</f>
        <v>0.8493055555555552</v>
      </c>
      <c r="G37" s="16"/>
      <c r="H37" s="1"/>
    </row>
    <row r="38" spans="1:8" ht="23" thickTop="1" thickBot="1" x14ac:dyDescent="0.25">
      <c r="A38" s="21"/>
      <c r="B38" s="135" t="s">
        <v>82</v>
      </c>
      <c r="C38" s="19"/>
      <c r="D38" s="20"/>
      <c r="E38" s="20"/>
      <c r="F38" s="134">
        <f>F37+TIME(0,25,0)</f>
        <v>0.86666666666666636</v>
      </c>
      <c r="G38" s="16"/>
      <c r="H38" s="1"/>
    </row>
    <row r="39" spans="1:8" ht="16" thickTop="1" x14ac:dyDescent="0.2"/>
  </sheetData>
  <sheetProtection algorithmName="SHA-512" hashValue="55O3e6ggPRhqIyre46nAt8U8Wao40CpkuIYbrSTe/qoiiZAShsHQ43KI7ubazu1x6Yx+Ba8Ig6ngMbM30yl//w==" saltValue="JhJxutAAI4lDy4O33Lahiw==" spinCount="100000" sheet="1" objects="1" scenarios="1"/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Meike Paridaans | MP Horses</cp:lastModifiedBy>
  <dcterms:created xsi:type="dcterms:W3CDTF">2023-10-17T06:48:56Z</dcterms:created>
  <dcterms:modified xsi:type="dcterms:W3CDTF">2023-10-19T07:56:50Z</dcterms:modified>
</cp:coreProperties>
</file>