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285" activeTab="0"/>
  </bookViews>
  <sheets>
    <sheet name="stand TC 2-sp" sheetId="1" r:id="rId1"/>
    <sheet name="stand TC 1-sp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<sst xmlns="http://schemas.openxmlformats.org/spreadsheetml/2006/main" count="191" uniqueCount="85">
  <si>
    <t>RUBRIEK 2 SPAN PONY'S</t>
  </si>
  <si>
    <t>Puntentotaal</t>
  </si>
  <si>
    <t>Finale</t>
  </si>
  <si>
    <t>Eind</t>
  </si>
  <si>
    <t>Naam</t>
  </si>
  <si>
    <t>Plaats/Land</t>
  </si>
  <si>
    <t>Denekamp</t>
  </si>
  <si>
    <t>Wierden</t>
  </si>
  <si>
    <t>Lonneker</t>
  </si>
  <si>
    <t>Oldenzaal</t>
  </si>
  <si>
    <t>beste 3</t>
  </si>
  <si>
    <t>Saasveld</t>
  </si>
  <si>
    <t>beste 3 plus</t>
  </si>
  <si>
    <t>uitslag</t>
  </si>
  <si>
    <t>str.punt</t>
  </si>
  <si>
    <t>plaats</t>
  </si>
  <si>
    <t>wedstrijden</t>
  </si>
  <si>
    <t>finale</t>
  </si>
  <si>
    <t>RUBRIEK 2 SPAN PAARDEN</t>
  </si>
  <si>
    <t>RUBRIEK 1 SPAN PONY</t>
  </si>
  <si>
    <t>RUBRIEK 1 SPAN PAARD</t>
  </si>
  <si>
    <t>Luuk Wigger</t>
  </si>
  <si>
    <t>Beuningen</t>
  </si>
  <si>
    <t>Pascal Donders</t>
  </si>
  <si>
    <t xml:space="preserve">Mander </t>
  </si>
  <si>
    <t>Rijssen</t>
  </si>
  <si>
    <t>Vasse</t>
  </si>
  <si>
    <t>Alfons Engbers</t>
  </si>
  <si>
    <t>Haaksbergen</t>
  </si>
  <si>
    <t>Ina Heeke</t>
  </si>
  <si>
    <t>Marcel Eikenaar</t>
  </si>
  <si>
    <t>Nijverdal</t>
  </si>
  <si>
    <t>Enschede</t>
  </si>
  <si>
    <t>Marijke Hammink</t>
  </si>
  <si>
    <t>Bornerbroek</t>
  </si>
  <si>
    <t>John Bartelink</t>
  </si>
  <si>
    <t>Karl-Hermann Düsenberg</t>
  </si>
  <si>
    <t>Monique Rijborsch</t>
  </si>
  <si>
    <t>Bert Albrecht</t>
  </si>
  <si>
    <t>D</t>
  </si>
  <si>
    <t>Willibrod Woertman</t>
  </si>
  <si>
    <t>Laurens Pouwels</t>
  </si>
  <si>
    <t>Andre Meulenkamp</t>
  </si>
  <si>
    <t xml:space="preserve"> </t>
  </si>
  <si>
    <t>Joop Veldhuis</t>
  </si>
  <si>
    <t>Boekelo</t>
  </si>
  <si>
    <t>Linde</t>
  </si>
  <si>
    <t>Wangerland (D)</t>
  </si>
  <si>
    <t>Ringe (D)</t>
  </si>
  <si>
    <t>Markelo</t>
  </si>
  <si>
    <t>Enter</t>
  </si>
  <si>
    <t>Hengelo</t>
  </si>
  <si>
    <t>Twekkelo</t>
  </si>
  <si>
    <t>Winterswijk</t>
  </si>
  <si>
    <t>Ibbenbüren (D)</t>
  </si>
  <si>
    <t>Lemgo (D)</t>
  </si>
  <si>
    <t>Hoogstede (D)</t>
  </si>
  <si>
    <t>Diepenheim</t>
  </si>
  <si>
    <t>Kehrbaum, Nicole</t>
  </si>
  <si>
    <t>Hammink, Marijke (HC)</t>
  </si>
  <si>
    <t>Bad Bentheim (D)</t>
  </si>
  <si>
    <t xml:space="preserve">D </t>
  </si>
  <si>
    <t>Lukas Kleine</t>
  </si>
  <si>
    <t>Cristian Cöper</t>
  </si>
  <si>
    <t>Wouter Beusink</t>
  </si>
  <si>
    <t>Eric Mulder</t>
  </si>
  <si>
    <t>Lieke v Amerongen</t>
  </si>
  <si>
    <t>Remco Brandt</t>
  </si>
  <si>
    <t>Bjorn Stegeman</t>
  </si>
  <si>
    <t>Greet v Benthem</t>
  </si>
  <si>
    <t>Judith Scheuten</t>
  </si>
  <si>
    <t>Weerselo</t>
  </si>
  <si>
    <t>Wim te Winkel</t>
  </si>
  <si>
    <t>Gina Mensen</t>
  </si>
  <si>
    <t>GJ v Boven sr</t>
  </si>
  <si>
    <t>Luc Velten</t>
  </si>
  <si>
    <t>AGJ v Boven jr</t>
  </si>
  <si>
    <t>Alfie Schmale</t>
  </si>
  <si>
    <t>Renate Hofkes</t>
  </si>
  <si>
    <t>Rens Egberink</t>
  </si>
  <si>
    <t>Theo Hofkes</t>
  </si>
  <si>
    <t>Gerrit Hagels</t>
  </si>
  <si>
    <t>Herman Hampsink</t>
  </si>
  <si>
    <t>de Lutte</t>
  </si>
  <si>
    <t>Arjan kleinjan</t>
  </si>
</sst>
</file>

<file path=xl/styles.xml><?xml version="1.0" encoding="utf-8"?>
<styleSheet xmlns="http://schemas.openxmlformats.org/spreadsheetml/2006/main">
  <numFmts count="1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"/>
    <numFmt numFmtId="171" formatCode="&quot;Ja&quot;;&quot;Ja&quot;;&quot;Nee&quot;"/>
    <numFmt numFmtId="172" formatCode="&quot;Waar&quot;;&quot;Waar&quot;;&quot;Niet waar&quot;"/>
    <numFmt numFmtId="173" formatCode="&quot;Aan&quot;;&quot;Aan&quot;;&quot;Uit&quot;"/>
    <numFmt numFmtId="174" formatCode="[$€-2]\ #.##000_);[Red]\([$€-2]\ #.##000\)"/>
  </numFmts>
  <fonts count="1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0" borderId="1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"/>
    </xf>
    <xf numFmtId="2" fontId="2" fillId="0" borderId="5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2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Continuous"/>
    </xf>
    <xf numFmtId="0" fontId="2" fillId="2" borderId="9" xfId="0" applyFont="1" applyFill="1" applyBorder="1" applyAlignment="1">
      <alignment horizontal="centerContinuous"/>
    </xf>
    <xf numFmtId="0" fontId="2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8" fillId="2" borderId="1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0" borderId="0" xfId="0" applyFont="1" applyAlignment="1">
      <alignment/>
    </xf>
    <xf numFmtId="0" fontId="5" fillId="2" borderId="0" xfId="0" applyFont="1" applyFill="1" applyBorder="1" applyAlignment="1">
      <alignment/>
    </xf>
    <xf numFmtId="2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Continuous"/>
    </xf>
    <xf numFmtId="0" fontId="5" fillId="2" borderId="9" xfId="0" applyFont="1" applyFill="1" applyBorder="1" applyAlignment="1">
      <alignment horizontal="centerContinuous"/>
    </xf>
    <xf numFmtId="0" fontId="5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5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8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2" borderId="0" xfId="0" applyFont="1" applyFill="1" applyAlignment="1">
      <alignment/>
    </xf>
    <xf numFmtId="0" fontId="7" fillId="0" borderId="11" xfId="0" applyFont="1" applyBorder="1" applyAlignment="1">
      <alignment/>
    </xf>
    <xf numFmtId="0" fontId="10" fillId="0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2" fontId="10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10" fillId="2" borderId="1" xfId="0" applyNumberFormat="1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2" fillId="2" borderId="1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13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/>
    </xf>
    <xf numFmtId="0" fontId="14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hyperlink" Target="http://hyves.net/index.php?l1=ut&amp;l2=photo&amp;l3=show&amp;media_id=280247156&amp;media_secret=0gcO" TargetMode="External" /><Relationship Id="rId6" Type="http://schemas.openxmlformats.org/officeDocument/2006/relationships/hyperlink" Target="http://hyves.net/index.php?l1=ut&amp;l2=photo&amp;l3=show&amp;media_id=280247156&amp;media_secret=0gcO" TargetMode="External" /><Relationship Id="rId7" Type="http://schemas.openxmlformats.org/officeDocument/2006/relationships/image" Target="../media/image5.jpeg" /><Relationship Id="rId8" Type="http://schemas.openxmlformats.org/officeDocument/2006/relationships/image" Target="../media/image6.jpeg" /><Relationship Id="rId9" Type="http://schemas.openxmlformats.org/officeDocument/2006/relationships/hyperlink" Target="http://hyves.net/index.php?l1=ut&amp;l2=photo&amp;l3=show&amp;media_id=280247156&amp;media_secret=0gcO" TargetMode="External" /><Relationship Id="rId10" Type="http://schemas.openxmlformats.org/officeDocument/2006/relationships/hyperlink" Target="http://hyves.net/index.php?l1=ut&amp;l2=photo&amp;l3=show&amp;media_id=280247156&amp;media_secret=0gcO" TargetMode="External" /><Relationship Id="rId11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3.jpeg" /><Relationship Id="rId5" Type="http://schemas.openxmlformats.org/officeDocument/2006/relationships/hyperlink" Target="http://hyves.net/index.php?l1=ut&amp;l2=photo&amp;l3=show&amp;media_id=280247156&amp;media_secret=0gcO" TargetMode="External" /><Relationship Id="rId6" Type="http://schemas.openxmlformats.org/officeDocument/2006/relationships/hyperlink" Target="http://hyves.net/index.php?l1=ut&amp;l2=photo&amp;l3=show&amp;media_id=280247156&amp;media_secret=0gcO" TargetMode="External" /><Relationship Id="rId7" Type="http://schemas.openxmlformats.org/officeDocument/2006/relationships/image" Target="../media/image6.jpeg" /><Relationship Id="rId8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123825</xdr:rowOff>
    </xdr:from>
    <xdr:to>
      <xdr:col>1</xdr:col>
      <xdr:colOff>990600</xdr:colOff>
      <xdr:row>6</xdr:row>
      <xdr:rowOff>114300</xdr:rowOff>
    </xdr:to>
    <xdr:pic>
      <xdr:nvPicPr>
        <xdr:cNvPr id="1" name="Figuur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11620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0</xdr:row>
      <xdr:rowOff>28575</xdr:rowOff>
    </xdr:from>
    <xdr:to>
      <xdr:col>10</xdr:col>
      <xdr:colOff>200025</xdr:colOff>
      <xdr:row>3</xdr:row>
      <xdr:rowOff>123825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28575"/>
          <a:ext cx="2362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85725</xdr:rowOff>
    </xdr:from>
    <xdr:to>
      <xdr:col>6</xdr:col>
      <xdr:colOff>200025</xdr:colOff>
      <xdr:row>46</xdr:row>
      <xdr:rowOff>123825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67475"/>
          <a:ext cx="3686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</xdr:row>
      <xdr:rowOff>0</xdr:rowOff>
    </xdr:from>
    <xdr:to>
      <xdr:col>18</xdr:col>
      <xdr:colOff>0</xdr:colOff>
      <xdr:row>8</xdr:row>
      <xdr:rowOff>28575</xdr:rowOff>
    </xdr:to>
    <xdr:sp>
      <xdr:nvSpPr>
        <xdr:cNvPr id="4" name="Line 10"/>
        <xdr:cNvSpPr>
          <a:spLocks/>
        </xdr:cNvSpPr>
      </xdr:nvSpPr>
      <xdr:spPr>
        <a:xfrm>
          <a:off x="19050" y="1295400"/>
          <a:ext cx="83153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409575</xdr:colOff>
      <xdr:row>0</xdr:row>
      <xdr:rowOff>57150</xdr:rowOff>
    </xdr:from>
    <xdr:to>
      <xdr:col>18</xdr:col>
      <xdr:colOff>28575</xdr:colOff>
      <xdr:row>8</xdr:row>
      <xdr:rowOff>19050</xdr:rowOff>
    </xdr:to>
    <xdr:sp>
      <xdr:nvSpPr>
        <xdr:cNvPr id="5" name="Rectangle 11"/>
        <xdr:cNvSpPr>
          <a:spLocks/>
        </xdr:cNvSpPr>
      </xdr:nvSpPr>
      <xdr:spPr>
        <a:xfrm>
          <a:off x="8286750" y="57150"/>
          <a:ext cx="7620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28575</xdr:colOff>
      <xdr:row>5</xdr:row>
      <xdr:rowOff>76200</xdr:rowOff>
    </xdr:from>
    <xdr:to>
      <xdr:col>10</xdr:col>
      <xdr:colOff>85725</xdr:colOff>
      <xdr:row>7</xdr:row>
      <xdr:rowOff>9525</xdr:rowOff>
    </xdr:to>
    <xdr:pic>
      <xdr:nvPicPr>
        <xdr:cNvPr id="6" name="Picture 12" descr="Logo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14675" y="885825"/>
          <a:ext cx="1885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1076325</xdr:colOff>
      <xdr:row>3</xdr:row>
      <xdr:rowOff>0</xdr:rowOff>
    </xdr:from>
    <xdr:to>
      <xdr:col>4</xdr:col>
      <xdr:colOff>47625</xdr:colOff>
      <xdr:row>7</xdr:row>
      <xdr:rowOff>38100</xdr:rowOff>
    </xdr:to>
    <xdr:pic>
      <xdr:nvPicPr>
        <xdr:cNvPr id="7" name="Picture 13" descr="logo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04925" y="485775"/>
          <a:ext cx="1514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142875</xdr:colOff>
      <xdr:row>1</xdr:row>
      <xdr:rowOff>133350</xdr:rowOff>
    </xdr:from>
    <xdr:to>
      <xdr:col>17</xdr:col>
      <xdr:colOff>438150</xdr:colOff>
      <xdr:row>7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91375" y="295275"/>
          <a:ext cx="1123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</xdr:row>
      <xdr:rowOff>76200</xdr:rowOff>
    </xdr:from>
    <xdr:to>
      <xdr:col>10</xdr:col>
      <xdr:colOff>85725</xdr:colOff>
      <xdr:row>7</xdr:row>
      <xdr:rowOff>9525</xdr:rowOff>
    </xdr:to>
    <xdr:pic>
      <xdr:nvPicPr>
        <xdr:cNvPr id="9" name="Picture 15" descr="Logo">
          <a:hlinkClick r:id="rId1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14675" y="885825"/>
          <a:ext cx="1885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3</xdr:row>
      <xdr:rowOff>133350</xdr:rowOff>
    </xdr:from>
    <xdr:to>
      <xdr:col>16</xdr:col>
      <xdr:colOff>47625</xdr:colOff>
      <xdr:row>6</xdr:row>
      <xdr:rowOff>152400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67300" y="619125"/>
          <a:ext cx="2028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</xdr:col>
      <xdr:colOff>1143000</xdr:colOff>
      <xdr:row>9</xdr:row>
      <xdr:rowOff>19050</xdr:rowOff>
    </xdr:to>
    <xdr:pic>
      <xdr:nvPicPr>
        <xdr:cNvPr id="1" name="Figuur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3430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0</xdr:row>
      <xdr:rowOff>38100</xdr:rowOff>
    </xdr:from>
    <xdr:to>
      <xdr:col>12</xdr:col>
      <xdr:colOff>628650</xdr:colOff>
      <xdr:row>4</xdr:row>
      <xdr:rowOff>66675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38100"/>
          <a:ext cx="3181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447675</xdr:colOff>
      <xdr:row>1</xdr:row>
      <xdr:rowOff>57150</xdr:rowOff>
    </xdr:from>
    <xdr:to>
      <xdr:col>18</xdr:col>
      <xdr:colOff>38100</xdr:colOff>
      <xdr:row>11</xdr:row>
      <xdr:rowOff>85725</xdr:rowOff>
    </xdr:to>
    <xdr:sp>
      <xdr:nvSpPr>
        <xdr:cNvPr id="3" name="Rectangle 13"/>
        <xdr:cNvSpPr>
          <a:spLocks/>
        </xdr:cNvSpPr>
      </xdr:nvSpPr>
      <xdr:spPr>
        <a:xfrm>
          <a:off x="8524875" y="209550"/>
          <a:ext cx="10477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19050</xdr:colOff>
      <xdr:row>3</xdr:row>
      <xdr:rowOff>114300</xdr:rowOff>
    </xdr:from>
    <xdr:to>
      <xdr:col>4</xdr:col>
      <xdr:colOff>95250</xdr:colOff>
      <xdr:row>10</xdr:row>
      <xdr:rowOff>19050</xdr:rowOff>
    </xdr:to>
    <xdr:pic>
      <xdr:nvPicPr>
        <xdr:cNvPr id="4" name="Picture 14" descr="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9700" y="581025"/>
          <a:ext cx="1514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6</xdr:row>
      <xdr:rowOff>19050</xdr:rowOff>
    </xdr:from>
    <xdr:to>
      <xdr:col>9</xdr:col>
      <xdr:colOff>209550</xdr:colOff>
      <xdr:row>10</xdr:row>
      <xdr:rowOff>0</xdr:rowOff>
    </xdr:to>
    <xdr:pic>
      <xdr:nvPicPr>
        <xdr:cNvPr id="5" name="Picture 15" descr="Logo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38475" y="885825"/>
          <a:ext cx="1743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209550</xdr:colOff>
      <xdr:row>3</xdr:row>
      <xdr:rowOff>66675</xdr:rowOff>
    </xdr:from>
    <xdr:to>
      <xdr:col>17</xdr:col>
      <xdr:colOff>314325</xdr:colOff>
      <xdr:row>9</xdr:row>
      <xdr:rowOff>76200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58075" y="533400"/>
          <a:ext cx="933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4</xdr:row>
      <xdr:rowOff>133350</xdr:rowOff>
    </xdr:from>
    <xdr:to>
      <xdr:col>14</xdr:col>
      <xdr:colOff>238125</xdr:colOff>
      <xdr:row>10</xdr:row>
      <xdr:rowOff>9525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752475"/>
          <a:ext cx="2028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35"/>
  <sheetViews>
    <sheetView tabSelected="1" workbookViewId="0" topLeftCell="A1">
      <selection activeCell="M41" sqref="M41"/>
    </sheetView>
  </sheetViews>
  <sheetFormatPr defaultColWidth="9.140625" defaultRowHeight="12.75"/>
  <cols>
    <col min="1" max="1" width="3.421875" style="69" customWidth="1"/>
    <col min="2" max="2" width="19.421875" style="69" customWidth="1"/>
    <col min="3" max="3" width="11.8515625" style="69" customWidth="1"/>
    <col min="4" max="4" width="6.8515625" style="69" customWidth="1"/>
    <col min="5" max="5" width="4.7109375" style="69" customWidth="1"/>
    <col min="6" max="6" width="6.00390625" style="69" customWidth="1"/>
    <col min="7" max="7" width="4.7109375" style="69" customWidth="1"/>
    <col min="8" max="8" width="6.00390625" style="69" customWidth="1"/>
    <col min="9" max="9" width="4.7109375" style="69" customWidth="1"/>
    <col min="10" max="10" width="6.00390625" style="69" customWidth="1"/>
    <col min="11" max="11" width="4.7109375" style="69" customWidth="1"/>
    <col min="12" max="12" width="1.7109375" style="69" customWidth="1"/>
    <col min="13" max="13" width="13.140625" style="69" customWidth="1"/>
    <col min="14" max="14" width="6.00390625" style="69" customWidth="1"/>
    <col min="15" max="15" width="4.7109375" style="69" customWidth="1"/>
    <col min="16" max="16" width="1.7109375" style="69" customWidth="1"/>
    <col min="17" max="17" width="12.421875" style="69" customWidth="1"/>
    <col min="18" max="18" width="6.8515625" style="69" customWidth="1"/>
    <col min="19" max="16384" width="9.140625" style="69" customWidth="1"/>
  </cols>
  <sheetData>
    <row r="1" ht="12.75"/>
    <row r="2" ht="12.75"/>
    <row r="3" ht="12.75">
      <c r="O3" s="149"/>
    </row>
    <row r="4" ht="12.75"/>
    <row r="5" ht="12.75">
      <c r="G5" s="147"/>
    </row>
    <row r="6" ht="12.75">
      <c r="G6" s="147"/>
    </row>
    <row r="7" ht="12.75">
      <c r="G7" s="147"/>
    </row>
    <row r="8" spans="1:7" ht="12.75">
      <c r="A8" s="63"/>
      <c r="B8" s="63"/>
      <c r="C8" s="63"/>
      <c r="D8" s="63"/>
      <c r="E8" s="63"/>
      <c r="G8" s="146"/>
    </row>
    <row r="9" spans="1:18" ht="17.25" customHeight="1">
      <c r="A9" s="62" t="s">
        <v>0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4"/>
      <c r="M9" s="65" t="s">
        <v>1</v>
      </c>
      <c r="N9" s="66" t="s">
        <v>2</v>
      </c>
      <c r="O9" s="67"/>
      <c r="P9" s="63"/>
      <c r="Q9" s="65" t="s">
        <v>1</v>
      </c>
      <c r="R9" s="68" t="s">
        <v>3</v>
      </c>
    </row>
    <row r="10" spans="1:18" ht="12.75">
      <c r="A10" s="70"/>
      <c r="B10" s="70" t="s">
        <v>4</v>
      </c>
      <c r="C10" s="70" t="s">
        <v>5</v>
      </c>
      <c r="D10" s="71" t="s">
        <v>6</v>
      </c>
      <c r="E10" s="72"/>
      <c r="F10" s="71" t="s">
        <v>7</v>
      </c>
      <c r="G10" s="72"/>
      <c r="H10" s="71" t="s">
        <v>8</v>
      </c>
      <c r="I10" s="72"/>
      <c r="J10" s="71" t="s">
        <v>9</v>
      </c>
      <c r="K10" s="72"/>
      <c r="L10" s="64"/>
      <c r="M10" s="73" t="s">
        <v>10</v>
      </c>
      <c r="N10" s="74" t="s">
        <v>11</v>
      </c>
      <c r="O10" s="75"/>
      <c r="P10" s="63"/>
      <c r="Q10" s="76" t="s">
        <v>12</v>
      </c>
      <c r="R10" s="77" t="s">
        <v>13</v>
      </c>
    </row>
    <row r="11" spans="1:18" ht="12.75">
      <c r="A11" s="70"/>
      <c r="B11" s="70"/>
      <c r="C11" s="70"/>
      <c r="D11" s="78" t="s">
        <v>14</v>
      </c>
      <c r="E11" s="78" t="s">
        <v>15</v>
      </c>
      <c r="F11" s="78" t="s">
        <v>14</v>
      </c>
      <c r="G11" s="78" t="s">
        <v>15</v>
      </c>
      <c r="H11" s="78" t="s">
        <v>14</v>
      </c>
      <c r="I11" s="78" t="s">
        <v>15</v>
      </c>
      <c r="J11" s="78" t="s">
        <v>14</v>
      </c>
      <c r="K11" s="78" t="s">
        <v>15</v>
      </c>
      <c r="L11" s="63"/>
      <c r="M11" s="79" t="s">
        <v>16</v>
      </c>
      <c r="N11" s="78" t="s">
        <v>14</v>
      </c>
      <c r="O11" s="78" t="s">
        <v>15</v>
      </c>
      <c r="P11" s="63"/>
      <c r="Q11" s="79" t="s">
        <v>17</v>
      </c>
      <c r="R11" s="80"/>
    </row>
    <row r="12" spans="1:21" s="83" customFormat="1" ht="12.75" customHeight="1">
      <c r="A12" s="81">
        <v>1</v>
      </c>
      <c r="B12" s="138" t="s">
        <v>33</v>
      </c>
      <c r="C12" s="138" t="s">
        <v>34</v>
      </c>
      <c r="D12" s="112">
        <v>37.93</v>
      </c>
      <c r="E12" s="112">
        <v>1</v>
      </c>
      <c r="F12" s="115">
        <v>34.86</v>
      </c>
      <c r="G12" s="116">
        <v>1</v>
      </c>
      <c r="H12" s="116">
        <v>28.26</v>
      </c>
      <c r="I12" s="116">
        <v>2</v>
      </c>
      <c r="J12" s="115">
        <v>34.1</v>
      </c>
      <c r="K12" s="116">
        <v>2</v>
      </c>
      <c r="L12" s="131"/>
      <c r="M12" s="114">
        <f aca="true" t="shared" si="0" ref="M12:M19">(E12+G12+I12+K12)-MAX(E12,G12,I12,K12)</f>
        <v>4</v>
      </c>
      <c r="N12" s="113"/>
      <c r="O12" s="128"/>
      <c r="P12" s="131"/>
      <c r="Q12" s="114">
        <f aca="true" t="shared" si="1" ref="Q12:Q19">M12+O12</f>
        <v>4</v>
      </c>
      <c r="R12" s="130"/>
      <c r="U12" s="148"/>
    </row>
    <row r="13" spans="1:18" s="83" customFormat="1" ht="12.75" customHeight="1">
      <c r="A13" s="81">
        <v>2</v>
      </c>
      <c r="B13" s="138" t="s">
        <v>35</v>
      </c>
      <c r="C13" s="138" t="s">
        <v>9</v>
      </c>
      <c r="D13" s="112">
        <v>39.89</v>
      </c>
      <c r="E13" s="112">
        <v>2</v>
      </c>
      <c r="F13" s="115">
        <v>36.65</v>
      </c>
      <c r="G13" s="116">
        <v>2</v>
      </c>
      <c r="H13" s="116">
        <v>42.38</v>
      </c>
      <c r="I13" s="116">
        <v>7</v>
      </c>
      <c r="J13" s="115">
        <v>33.68</v>
      </c>
      <c r="K13" s="116">
        <v>1</v>
      </c>
      <c r="L13" s="131"/>
      <c r="M13" s="114">
        <f t="shared" si="0"/>
        <v>5</v>
      </c>
      <c r="N13" s="113"/>
      <c r="O13" s="128"/>
      <c r="P13" s="131"/>
      <c r="Q13" s="114">
        <f t="shared" si="1"/>
        <v>5</v>
      </c>
      <c r="R13" s="130"/>
    </row>
    <row r="14" spans="1:18" s="83" customFormat="1" ht="12.75" customHeight="1">
      <c r="A14" s="81">
        <v>3</v>
      </c>
      <c r="B14" s="138" t="s">
        <v>76</v>
      </c>
      <c r="C14" s="139" t="s">
        <v>49</v>
      </c>
      <c r="D14" s="112">
        <v>42.35</v>
      </c>
      <c r="E14" s="112">
        <v>4</v>
      </c>
      <c r="F14" s="115">
        <v>46.05</v>
      </c>
      <c r="G14" s="116">
        <v>7</v>
      </c>
      <c r="H14" s="116">
        <v>28.19</v>
      </c>
      <c r="I14" s="116">
        <v>1</v>
      </c>
      <c r="J14" s="115">
        <v>44.86</v>
      </c>
      <c r="K14" s="116">
        <v>4</v>
      </c>
      <c r="L14" s="131"/>
      <c r="M14" s="114">
        <f t="shared" si="0"/>
        <v>9</v>
      </c>
      <c r="N14" s="113"/>
      <c r="O14" s="128"/>
      <c r="P14" s="131"/>
      <c r="Q14" s="114">
        <f t="shared" si="1"/>
        <v>9</v>
      </c>
      <c r="R14" s="130"/>
    </row>
    <row r="15" spans="1:18" s="83" customFormat="1" ht="12.75" customHeight="1">
      <c r="A15" s="81">
        <v>4</v>
      </c>
      <c r="B15" s="138" t="s">
        <v>36</v>
      </c>
      <c r="C15" s="138" t="s">
        <v>55</v>
      </c>
      <c r="D15" s="112">
        <v>41.11</v>
      </c>
      <c r="E15" s="112">
        <v>3</v>
      </c>
      <c r="F15" s="115">
        <v>37.31</v>
      </c>
      <c r="G15" s="116">
        <v>3</v>
      </c>
      <c r="H15" s="116">
        <v>32.14</v>
      </c>
      <c r="I15" s="116">
        <v>4</v>
      </c>
      <c r="J15" s="115">
        <v>40.01</v>
      </c>
      <c r="K15" s="116">
        <v>3</v>
      </c>
      <c r="L15" s="131"/>
      <c r="M15" s="114">
        <f t="shared" si="0"/>
        <v>9</v>
      </c>
      <c r="N15" s="113"/>
      <c r="O15" s="128"/>
      <c r="P15" s="131"/>
      <c r="Q15" s="114">
        <f t="shared" si="1"/>
        <v>9</v>
      </c>
      <c r="R15" s="130"/>
    </row>
    <row r="16" spans="1:18" s="83" customFormat="1" ht="12.75" customHeight="1">
      <c r="A16" s="81">
        <v>5</v>
      </c>
      <c r="B16" s="144" t="s">
        <v>74</v>
      </c>
      <c r="C16" s="145" t="s">
        <v>57</v>
      </c>
      <c r="D16" s="112">
        <v>46.69</v>
      </c>
      <c r="E16" s="112">
        <v>6</v>
      </c>
      <c r="F16" s="115">
        <v>41.08</v>
      </c>
      <c r="G16" s="116">
        <v>5</v>
      </c>
      <c r="H16" s="116">
        <v>29.22</v>
      </c>
      <c r="I16" s="116">
        <v>3</v>
      </c>
      <c r="J16" s="115">
        <v>48.48</v>
      </c>
      <c r="K16" s="116">
        <v>6</v>
      </c>
      <c r="L16" s="131"/>
      <c r="M16" s="114">
        <f t="shared" si="0"/>
        <v>14</v>
      </c>
      <c r="N16" s="113"/>
      <c r="O16" s="128"/>
      <c r="P16" s="131"/>
      <c r="Q16" s="114">
        <f t="shared" si="1"/>
        <v>14</v>
      </c>
      <c r="R16" s="130"/>
    </row>
    <row r="17" spans="1:18" s="83" customFormat="1" ht="12.75" customHeight="1">
      <c r="A17" s="81">
        <v>6</v>
      </c>
      <c r="B17" s="138" t="s">
        <v>73</v>
      </c>
      <c r="C17" s="138" t="s">
        <v>56</v>
      </c>
      <c r="D17" s="112">
        <v>49.46</v>
      </c>
      <c r="E17" s="112">
        <v>7</v>
      </c>
      <c r="F17" s="115">
        <v>39.45</v>
      </c>
      <c r="G17" s="116">
        <v>4</v>
      </c>
      <c r="H17" s="116">
        <v>34.56</v>
      </c>
      <c r="I17" s="116">
        <v>5</v>
      </c>
      <c r="J17" s="115">
        <v>55.82</v>
      </c>
      <c r="K17" s="116">
        <v>9</v>
      </c>
      <c r="L17" s="131"/>
      <c r="M17" s="114">
        <f t="shared" si="0"/>
        <v>16</v>
      </c>
      <c r="N17" s="113"/>
      <c r="O17" s="128"/>
      <c r="P17" s="131"/>
      <c r="Q17" s="114">
        <f t="shared" si="1"/>
        <v>16</v>
      </c>
      <c r="R17" s="130"/>
    </row>
    <row r="18" spans="1:18" s="83" customFormat="1" ht="12.75" customHeight="1">
      <c r="A18" s="81">
        <v>8</v>
      </c>
      <c r="B18" s="138" t="s">
        <v>75</v>
      </c>
      <c r="C18" s="139" t="s">
        <v>50</v>
      </c>
      <c r="D18" s="112">
        <v>45.98</v>
      </c>
      <c r="E18" s="112">
        <v>5</v>
      </c>
      <c r="F18" s="115">
        <v>42.7</v>
      </c>
      <c r="G18" s="116">
        <v>6</v>
      </c>
      <c r="H18" s="116">
        <v>41.06</v>
      </c>
      <c r="I18" s="116">
        <v>6</v>
      </c>
      <c r="J18" s="115">
        <v>47.77</v>
      </c>
      <c r="K18" s="116">
        <v>5</v>
      </c>
      <c r="L18" s="131"/>
      <c r="M18" s="114">
        <f t="shared" si="0"/>
        <v>16</v>
      </c>
      <c r="N18" s="113"/>
      <c r="O18" s="128"/>
      <c r="P18" s="131"/>
      <c r="Q18" s="114">
        <f t="shared" si="1"/>
        <v>16</v>
      </c>
      <c r="R18" s="130"/>
    </row>
    <row r="19" spans="1:18" s="83" customFormat="1" ht="12.75" customHeight="1">
      <c r="A19" s="81">
        <v>11</v>
      </c>
      <c r="B19" s="144" t="s">
        <v>77</v>
      </c>
      <c r="C19" s="138" t="s">
        <v>28</v>
      </c>
      <c r="D19" s="112" t="s">
        <v>61</v>
      </c>
      <c r="E19" s="112">
        <v>20</v>
      </c>
      <c r="F19" s="115">
        <v>58.53</v>
      </c>
      <c r="G19" s="116">
        <v>9</v>
      </c>
      <c r="H19" s="116"/>
      <c r="I19" s="116">
        <v>30</v>
      </c>
      <c r="J19" s="115">
        <v>53.71</v>
      </c>
      <c r="K19" s="116">
        <v>7</v>
      </c>
      <c r="L19" s="131"/>
      <c r="M19" s="114">
        <f t="shared" si="0"/>
        <v>36</v>
      </c>
      <c r="N19" s="113"/>
      <c r="O19" s="128"/>
      <c r="P19" s="131"/>
      <c r="Q19" s="114">
        <f t="shared" si="1"/>
        <v>36</v>
      </c>
      <c r="R19" s="130"/>
    </row>
    <row r="20" spans="1:18" s="88" customFormat="1" ht="11.25" customHeight="1">
      <c r="A20" s="96"/>
      <c r="B20" s="138"/>
      <c r="C20" s="138"/>
      <c r="D20" s="85"/>
      <c r="E20" s="86"/>
      <c r="F20" s="85"/>
      <c r="G20" s="86"/>
      <c r="H20" s="86"/>
      <c r="I20" s="86"/>
      <c r="J20" s="86"/>
      <c r="K20" s="86"/>
      <c r="L20" s="84"/>
      <c r="M20" s="86"/>
      <c r="N20" s="85"/>
      <c r="O20" s="86"/>
      <c r="P20" s="84"/>
      <c r="Q20" s="86"/>
      <c r="R20" s="87"/>
    </row>
    <row r="21" spans="1:18" ht="18" customHeight="1" hidden="1">
      <c r="A21" s="89"/>
      <c r="B21" s="138" t="s">
        <v>58</v>
      </c>
      <c r="C21" s="138" t="s">
        <v>56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</row>
    <row r="22" spans="1:18" ht="0.75" customHeight="1">
      <c r="A22" s="89"/>
      <c r="B22" s="138" t="s">
        <v>59</v>
      </c>
      <c r="C22" s="138" t="s">
        <v>34</v>
      </c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</row>
    <row r="23" spans="1:18" ht="14.25">
      <c r="A23" s="90" t="s">
        <v>18</v>
      </c>
      <c r="B23" s="111"/>
      <c r="C23" s="111"/>
      <c r="D23" s="84"/>
      <c r="E23" s="84"/>
      <c r="F23" s="84"/>
      <c r="G23" s="84"/>
      <c r="H23" s="84"/>
      <c r="I23" s="84"/>
      <c r="J23" s="84"/>
      <c r="K23" s="84"/>
      <c r="L23" s="91"/>
      <c r="M23" s="92" t="s">
        <v>1</v>
      </c>
      <c r="N23" s="93" t="s">
        <v>2</v>
      </c>
      <c r="O23" s="94"/>
      <c r="P23" s="84"/>
      <c r="Q23" s="92" t="s">
        <v>1</v>
      </c>
      <c r="R23" s="95" t="s">
        <v>3</v>
      </c>
    </row>
    <row r="24" spans="1:18" ht="12.75">
      <c r="A24" s="96"/>
      <c r="B24" s="96" t="s">
        <v>4</v>
      </c>
      <c r="C24" s="96" t="s">
        <v>5</v>
      </c>
      <c r="D24" s="97" t="s">
        <v>6</v>
      </c>
      <c r="E24" s="98"/>
      <c r="F24" s="97" t="s">
        <v>7</v>
      </c>
      <c r="G24" s="98"/>
      <c r="H24" s="97" t="s">
        <v>8</v>
      </c>
      <c r="I24" s="98"/>
      <c r="J24" s="97" t="s">
        <v>9</v>
      </c>
      <c r="K24" s="98"/>
      <c r="L24" s="91"/>
      <c r="M24" s="99" t="s">
        <v>10</v>
      </c>
      <c r="N24" s="100" t="s">
        <v>11</v>
      </c>
      <c r="O24" s="101"/>
      <c r="P24" s="84"/>
      <c r="Q24" s="102" t="s">
        <v>12</v>
      </c>
      <c r="R24" s="103" t="s">
        <v>13</v>
      </c>
    </row>
    <row r="25" spans="1:18" ht="12.75">
      <c r="A25" s="96"/>
      <c r="B25" s="96"/>
      <c r="C25" s="96"/>
      <c r="D25" s="104" t="s">
        <v>14</v>
      </c>
      <c r="E25" s="104" t="s">
        <v>15</v>
      </c>
      <c r="F25" s="104" t="s">
        <v>14</v>
      </c>
      <c r="G25" s="104" t="s">
        <v>15</v>
      </c>
      <c r="H25" s="104" t="s">
        <v>14</v>
      </c>
      <c r="I25" s="104" t="s">
        <v>15</v>
      </c>
      <c r="J25" s="104" t="s">
        <v>14</v>
      </c>
      <c r="K25" s="104" t="s">
        <v>15</v>
      </c>
      <c r="L25" s="84"/>
      <c r="M25" s="105" t="s">
        <v>16</v>
      </c>
      <c r="N25" s="104" t="s">
        <v>14</v>
      </c>
      <c r="O25" s="104" t="s">
        <v>15</v>
      </c>
      <c r="P25" s="84"/>
      <c r="Q25" s="105" t="s">
        <v>17</v>
      </c>
      <c r="R25" s="106"/>
    </row>
    <row r="26" spans="1:18" s="83" customFormat="1" ht="12.75">
      <c r="A26" s="123">
        <v>1</v>
      </c>
      <c r="B26" s="138" t="s">
        <v>27</v>
      </c>
      <c r="C26" s="138" t="s">
        <v>26</v>
      </c>
      <c r="D26" s="119">
        <v>45.25</v>
      </c>
      <c r="E26" s="116">
        <v>1</v>
      </c>
      <c r="F26" s="115">
        <v>40.57</v>
      </c>
      <c r="G26" s="116">
        <v>1</v>
      </c>
      <c r="H26" s="115">
        <v>33.89</v>
      </c>
      <c r="I26" s="135">
        <v>2</v>
      </c>
      <c r="J26" s="115">
        <v>44.19</v>
      </c>
      <c r="K26" s="116">
        <v>2</v>
      </c>
      <c r="L26" s="107"/>
      <c r="M26" s="114">
        <f>(E26+G26+I26+K26)-MAX(E26,G26,I26,K26)</f>
        <v>4</v>
      </c>
      <c r="N26" s="115"/>
      <c r="O26" s="128"/>
      <c r="P26" s="129"/>
      <c r="Q26" s="114">
        <f>M26+O26</f>
        <v>4</v>
      </c>
      <c r="R26" s="130"/>
    </row>
    <row r="27" spans="1:18" s="83" customFormat="1" ht="12.75">
      <c r="A27" s="123">
        <v>3</v>
      </c>
      <c r="B27" s="138" t="s">
        <v>23</v>
      </c>
      <c r="C27" s="138" t="s">
        <v>24</v>
      </c>
      <c r="D27" s="119">
        <v>46.59</v>
      </c>
      <c r="E27" s="116">
        <v>3</v>
      </c>
      <c r="F27" s="115">
        <v>45.73</v>
      </c>
      <c r="G27" s="135">
        <v>3</v>
      </c>
      <c r="H27" s="121" t="s">
        <v>39</v>
      </c>
      <c r="I27" s="135">
        <v>20</v>
      </c>
      <c r="J27" s="120">
        <v>41.47</v>
      </c>
      <c r="K27" s="120">
        <v>1</v>
      </c>
      <c r="L27" s="107"/>
      <c r="M27" s="114">
        <f>(E27+G27+I27+K27)-MAX(E27,G27,I27,K27)</f>
        <v>7</v>
      </c>
      <c r="N27" s="115"/>
      <c r="O27" s="128"/>
      <c r="P27" s="129"/>
      <c r="Q27" s="114">
        <f>M27+O27</f>
        <v>7</v>
      </c>
      <c r="R27" s="130"/>
    </row>
    <row r="28" spans="1:18" s="83" customFormat="1" ht="12.75">
      <c r="A28" s="123">
        <v>4</v>
      </c>
      <c r="B28" s="138" t="s">
        <v>78</v>
      </c>
      <c r="C28" s="139" t="s">
        <v>53</v>
      </c>
      <c r="D28" s="120"/>
      <c r="E28" s="120">
        <v>30</v>
      </c>
      <c r="F28" s="121">
        <v>42.19</v>
      </c>
      <c r="G28" s="116">
        <v>2</v>
      </c>
      <c r="H28" s="115">
        <v>36.32</v>
      </c>
      <c r="I28" s="116">
        <v>3</v>
      </c>
      <c r="J28" s="115">
        <v>44.76</v>
      </c>
      <c r="K28" s="135">
        <v>3</v>
      </c>
      <c r="L28" s="107"/>
      <c r="M28" s="114">
        <f>(E28+G28+I28+K28)-MAX(E28,G28,I28,K28)</f>
        <v>8</v>
      </c>
      <c r="N28" s="115"/>
      <c r="O28" s="137"/>
      <c r="P28" s="129"/>
      <c r="Q28" s="114">
        <f>M28+O28</f>
        <v>8</v>
      </c>
      <c r="R28" s="130"/>
    </row>
    <row r="29" spans="1:18" ht="12.75">
      <c r="A29" s="123">
        <v>6</v>
      </c>
      <c r="B29" s="138" t="s">
        <v>44</v>
      </c>
      <c r="C29" s="139" t="s">
        <v>45</v>
      </c>
      <c r="D29" s="119">
        <v>54.55</v>
      </c>
      <c r="E29" s="135">
        <v>5</v>
      </c>
      <c r="F29" s="115">
        <v>49.01</v>
      </c>
      <c r="G29" s="135">
        <v>7</v>
      </c>
      <c r="H29" s="121">
        <v>33.31</v>
      </c>
      <c r="I29" s="135">
        <v>1</v>
      </c>
      <c r="J29" s="120">
        <v>51.69</v>
      </c>
      <c r="K29" s="120">
        <v>6</v>
      </c>
      <c r="L29" s="117"/>
      <c r="M29" s="114">
        <f>(E29+G29+I29+K29)-MAX(E29,G29,I29,K29)</f>
        <v>12</v>
      </c>
      <c r="N29" s="115"/>
      <c r="O29" s="120"/>
      <c r="P29" s="118"/>
      <c r="Q29" s="114">
        <f>M29+O29</f>
        <v>12</v>
      </c>
      <c r="R29" s="130"/>
    </row>
    <row r="30" spans="1:18" ht="12.75">
      <c r="A30" s="123">
        <v>7</v>
      </c>
      <c r="B30" s="138" t="s">
        <v>21</v>
      </c>
      <c r="C30" s="138" t="s">
        <v>22</v>
      </c>
      <c r="D30" s="119">
        <v>46.42</v>
      </c>
      <c r="E30" s="135">
        <v>2</v>
      </c>
      <c r="F30" s="115">
        <v>45.99</v>
      </c>
      <c r="G30" s="135">
        <v>5</v>
      </c>
      <c r="H30" s="115">
        <v>41.44</v>
      </c>
      <c r="I30" s="135">
        <v>6</v>
      </c>
      <c r="J30" s="115"/>
      <c r="K30" s="116">
        <v>30</v>
      </c>
      <c r="L30" s="117"/>
      <c r="M30" s="114">
        <f>(E30+G30+I30+K30)-MAX(E30,G30,I30,K30)</f>
        <v>13</v>
      </c>
      <c r="N30" s="115"/>
      <c r="O30" s="120"/>
      <c r="P30" s="118"/>
      <c r="Q30" s="114">
        <f>M30+O30</f>
        <v>13</v>
      </c>
      <c r="R30" s="130"/>
    </row>
    <row r="31" spans="1:18" ht="12.75">
      <c r="A31" s="123">
        <v>8</v>
      </c>
      <c r="B31" s="138" t="s">
        <v>80</v>
      </c>
      <c r="C31" s="138" t="s">
        <v>53</v>
      </c>
      <c r="D31" s="119"/>
      <c r="E31" s="116">
        <v>30</v>
      </c>
      <c r="F31" s="115">
        <v>46.61</v>
      </c>
      <c r="G31" s="135">
        <v>6</v>
      </c>
      <c r="H31" s="115">
        <v>40.84</v>
      </c>
      <c r="I31" s="135">
        <v>5</v>
      </c>
      <c r="J31" s="115">
        <v>47.37</v>
      </c>
      <c r="K31" s="116">
        <v>4</v>
      </c>
      <c r="L31" s="107"/>
      <c r="M31" s="114">
        <f>(E31+G31+I31+K31)-MAX(E31,G31,I31,K31)</f>
        <v>15</v>
      </c>
      <c r="N31" s="115"/>
      <c r="O31" s="128"/>
      <c r="P31" s="129"/>
      <c r="Q31" s="114">
        <f>M31+O31</f>
        <v>15</v>
      </c>
      <c r="R31" s="130"/>
    </row>
    <row r="32" spans="1:18" ht="12.75">
      <c r="A32" s="123">
        <v>9</v>
      </c>
      <c r="B32" s="138" t="s">
        <v>79</v>
      </c>
      <c r="C32" s="138" t="s">
        <v>60</v>
      </c>
      <c r="D32" s="120">
        <v>49.23</v>
      </c>
      <c r="E32" s="120">
        <v>4</v>
      </c>
      <c r="F32" s="121">
        <v>45.83</v>
      </c>
      <c r="G32" s="116">
        <v>4</v>
      </c>
      <c r="H32" s="115">
        <v>48.14</v>
      </c>
      <c r="I32" s="135">
        <v>8</v>
      </c>
      <c r="J32" s="115">
        <v>62.86</v>
      </c>
      <c r="K32" s="116">
        <v>8</v>
      </c>
      <c r="L32" s="107"/>
      <c r="M32" s="114">
        <f>(E32+G32+I32+K32)-MAX(E32,G32,I32,K32)</f>
        <v>16</v>
      </c>
      <c r="N32" s="115"/>
      <c r="O32" s="128"/>
      <c r="P32" s="129"/>
      <c r="Q32" s="114">
        <f>M32+O32</f>
        <v>16</v>
      </c>
      <c r="R32" s="130"/>
    </row>
    <row r="33" spans="1:18" ht="12.75">
      <c r="A33" s="123">
        <v>10</v>
      </c>
      <c r="B33" s="138" t="s">
        <v>81</v>
      </c>
      <c r="C33" s="139" t="s">
        <v>32</v>
      </c>
      <c r="D33" s="119">
        <v>56.66</v>
      </c>
      <c r="E33" s="135">
        <v>6</v>
      </c>
      <c r="F33" s="115">
        <v>51.57</v>
      </c>
      <c r="G33" s="135">
        <v>8</v>
      </c>
      <c r="H33" s="121"/>
      <c r="I33" s="135">
        <v>30</v>
      </c>
      <c r="J33" s="120">
        <v>51.68</v>
      </c>
      <c r="K33" s="120">
        <v>5</v>
      </c>
      <c r="L33" s="117"/>
      <c r="M33" s="114">
        <f>(E33+G33+I33+K33)-MAX(E33,G33,I33,K33)</f>
        <v>19</v>
      </c>
      <c r="N33" s="115"/>
      <c r="O33" s="120"/>
      <c r="P33" s="118"/>
      <c r="Q33" s="114">
        <f>M33+O33</f>
        <v>19</v>
      </c>
      <c r="R33" s="130"/>
    </row>
    <row r="34" spans="1:18" ht="12.75">
      <c r="A34" s="123">
        <v>10</v>
      </c>
      <c r="B34" s="138" t="s">
        <v>84</v>
      </c>
      <c r="C34" s="138" t="s">
        <v>7</v>
      </c>
      <c r="D34" s="119">
        <v>58.57</v>
      </c>
      <c r="E34" s="135">
        <v>7</v>
      </c>
      <c r="F34" s="115">
        <v>61.61</v>
      </c>
      <c r="G34" s="135">
        <v>9</v>
      </c>
      <c r="H34" s="121">
        <v>38.83</v>
      </c>
      <c r="I34" s="135">
        <v>4</v>
      </c>
      <c r="J34" s="120">
        <v>69.15</v>
      </c>
      <c r="K34" s="120">
        <v>9</v>
      </c>
      <c r="L34" s="117"/>
      <c r="M34" s="114">
        <f>(E34+G34+I34+K34)-MAX(E34,G34,I34,K34)</f>
        <v>20</v>
      </c>
      <c r="N34" s="115"/>
      <c r="O34" s="120"/>
      <c r="P34" s="118"/>
      <c r="Q34" s="114">
        <f>M34+O34</f>
        <v>20</v>
      </c>
      <c r="R34" s="130"/>
    </row>
    <row r="35" spans="1:18" ht="12.75">
      <c r="A35" s="123">
        <v>12</v>
      </c>
      <c r="B35" s="138" t="s">
        <v>82</v>
      </c>
      <c r="C35" s="138" t="s">
        <v>83</v>
      </c>
      <c r="D35" s="119">
        <v>59.35</v>
      </c>
      <c r="E35" s="135">
        <v>8</v>
      </c>
      <c r="F35" s="115"/>
      <c r="G35" s="135">
        <v>30</v>
      </c>
      <c r="H35" s="121">
        <v>41.59</v>
      </c>
      <c r="I35" s="135">
        <v>7</v>
      </c>
      <c r="J35" s="120">
        <v>59.97</v>
      </c>
      <c r="K35" s="120">
        <v>7</v>
      </c>
      <c r="L35" s="117"/>
      <c r="M35" s="114">
        <f>(E35+G35+I35+K35)-MAX(E35,G35,I35,K35)</f>
        <v>22</v>
      </c>
      <c r="N35" s="115"/>
      <c r="O35" s="120"/>
      <c r="P35" s="118"/>
      <c r="Q35" s="114">
        <f>M35+O35</f>
        <v>22</v>
      </c>
      <c r="R35" s="130"/>
    </row>
    <row r="43" ht="12.75"/>
    <row r="44" ht="12.75"/>
    <row r="45" ht="12.75"/>
    <row r="46" ht="12.75"/>
  </sheetData>
  <printOptions/>
  <pageMargins left="0.75" right="0.75" top="0.84" bottom="0.14" header="0.54" footer="0.14"/>
  <pageSetup orientation="landscape" paperSize="9" r:id="rId2"/>
  <headerFooter alignWithMargins="0">
    <oddHeader>&amp;C&amp;"Arial,Vet"&amp;14TUSSENSTAND TWENTE CUP INDOOR MENNEN 2008-2009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7"/>
  <sheetViews>
    <sheetView workbookViewId="0" topLeftCell="A16">
      <selection activeCell="T23" sqref="T23"/>
    </sheetView>
  </sheetViews>
  <sheetFormatPr defaultColWidth="9.140625" defaultRowHeight="12.75"/>
  <cols>
    <col min="1" max="1" width="3.28125" style="4" customWidth="1"/>
    <col min="2" max="2" width="17.57421875" style="4" customWidth="1"/>
    <col min="3" max="3" width="15.57421875" style="4" customWidth="1"/>
    <col min="4" max="4" width="6.00390625" style="59" customWidth="1"/>
    <col min="5" max="5" width="4.7109375" style="60" customWidth="1"/>
    <col min="6" max="6" width="6.00390625" style="59" customWidth="1"/>
    <col min="7" max="7" width="4.7109375" style="4" customWidth="1"/>
    <col min="8" max="8" width="6.00390625" style="4" customWidth="1"/>
    <col min="9" max="9" width="4.7109375" style="4" customWidth="1"/>
    <col min="10" max="10" width="6.00390625" style="61" customWidth="1"/>
    <col min="11" max="11" width="4.7109375" style="60" customWidth="1"/>
    <col min="12" max="12" width="1.7109375" style="4" customWidth="1"/>
    <col min="13" max="13" width="13.140625" style="4" customWidth="1"/>
    <col min="14" max="14" width="7.57421875" style="4" customWidth="1"/>
    <col min="15" max="15" width="5.28125" style="4" customWidth="1"/>
    <col min="16" max="16" width="1.7109375" style="4" customWidth="1"/>
    <col min="17" max="17" width="12.421875" style="4" customWidth="1"/>
    <col min="18" max="18" width="7.7109375" style="4" customWidth="1"/>
    <col min="19" max="16384" width="9.140625" style="4" customWidth="1"/>
  </cols>
  <sheetData>
    <row r="1" ht="12"/>
    <row r="2" ht="12.75">
      <c r="M2" s="150"/>
    </row>
    <row r="3" spans="3:4" ht="12">
      <c r="C3" s="4" t="s">
        <v>43</v>
      </c>
      <c r="D3" s="59" t="s">
        <v>43</v>
      </c>
    </row>
    <row r="4" ht="12"/>
    <row r="5" ht="12"/>
    <row r="6" ht="7.5" customHeight="1"/>
    <row r="7" ht="7.5" customHeight="1"/>
    <row r="8" ht="7.5" customHeight="1"/>
    <row r="9" ht="7.5" customHeight="1"/>
    <row r="10" ht="7.5" customHeight="1"/>
    <row r="11" ht="12.75" customHeight="1"/>
    <row r="12" spans="1:6" ht="7.5" customHeight="1">
      <c r="A12" s="132"/>
      <c r="B12" s="132"/>
      <c r="C12" s="132"/>
      <c r="D12" s="133"/>
      <c r="E12" s="134"/>
      <c r="F12" s="133"/>
    </row>
    <row r="13" spans="2:18" ht="12">
      <c r="B13" s="108" t="s">
        <v>19</v>
      </c>
      <c r="C13" s="109"/>
      <c r="D13" s="8"/>
      <c r="E13" s="9"/>
      <c r="F13" s="8"/>
      <c r="G13" s="10"/>
      <c r="H13" s="10"/>
      <c r="I13" s="10"/>
      <c r="J13" s="11"/>
      <c r="K13" s="9"/>
      <c r="L13" s="12"/>
      <c r="M13" s="13" t="s">
        <v>1</v>
      </c>
      <c r="N13" s="14" t="s">
        <v>2</v>
      </c>
      <c r="O13" s="15"/>
      <c r="P13" s="10"/>
      <c r="Q13" s="13" t="s">
        <v>1</v>
      </c>
      <c r="R13" s="16" t="s">
        <v>3</v>
      </c>
    </row>
    <row r="14" spans="1:18" ht="12">
      <c r="A14" s="7"/>
      <c r="B14" s="7" t="s">
        <v>4</v>
      </c>
      <c r="C14" s="7" t="s">
        <v>5</v>
      </c>
      <c r="D14" s="17" t="s">
        <v>6</v>
      </c>
      <c r="E14" s="18"/>
      <c r="F14" s="17" t="s">
        <v>7</v>
      </c>
      <c r="G14" s="19"/>
      <c r="H14" s="20" t="s">
        <v>8</v>
      </c>
      <c r="I14" s="19"/>
      <c r="J14" s="21" t="s">
        <v>9</v>
      </c>
      <c r="K14" s="18"/>
      <c r="L14" s="12"/>
      <c r="M14" s="22" t="s">
        <v>10</v>
      </c>
      <c r="N14" s="23" t="s">
        <v>11</v>
      </c>
      <c r="O14" s="24"/>
      <c r="P14" s="10"/>
      <c r="Q14" s="25" t="s">
        <v>12</v>
      </c>
      <c r="R14" s="26" t="s">
        <v>13</v>
      </c>
    </row>
    <row r="15" spans="1:18" ht="12">
      <c r="A15" s="7"/>
      <c r="B15" s="7"/>
      <c r="C15" s="7"/>
      <c r="D15" s="27" t="s">
        <v>14</v>
      </c>
      <c r="E15" s="28" t="s">
        <v>15</v>
      </c>
      <c r="F15" s="27" t="s">
        <v>14</v>
      </c>
      <c r="G15" s="1" t="s">
        <v>15</v>
      </c>
      <c r="H15" s="1" t="s">
        <v>14</v>
      </c>
      <c r="I15" s="1" t="s">
        <v>15</v>
      </c>
      <c r="J15" s="29" t="s">
        <v>14</v>
      </c>
      <c r="K15" s="28" t="s">
        <v>15</v>
      </c>
      <c r="L15" s="10"/>
      <c r="M15" s="30" t="s">
        <v>16</v>
      </c>
      <c r="N15" s="1" t="s">
        <v>14</v>
      </c>
      <c r="O15" s="1" t="s">
        <v>15</v>
      </c>
      <c r="P15" s="10"/>
      <c r="Q15" s="30" t="s">
        <v>17</v>
      </c>
      <c r="R15" s="31"/>
    </row>
    <row r="16" spans="1:18" s="6" customFormat="1" ht="12.75">
      <c r="A16" s="123">
        <v>1</v>
      </c>
      <c r="B16" s="138" t="s">
        <v>62</v>
      </c>
      <c r="C16" s="138" t="s">
        <v>46</v>
      </c>
      <c r="D16" s="119">
        <v>47.82</v>
      </c>
      <c r="E16" s="135">
        <v>2</v>
      </c>
      <c r="F16" s="119">
        <v>37.6</v>
      </c>
      <c r="G16" s="135">
        <v>1</v>
      </c>
      <c r="H16" s="119">
        <v>27.84</v>
      </c>
      <c r="I16" s="135">
        <v>1</v>
      </c>
      <c r="J16" s="122">
        <v>41.25</v>
      </c>
      <c r="K16" s="116">
        <v>1</v>
      </c>
      <c r="L16" s="32"/>
      <c r="M16" s="116">
        <f>(E16+G16+I16+K16)-MAX(E16,G16,I16,K16)</f>
        <v>3</v>
      </c>
      <c r="N16" s="115"/>
      <c r="O16" s="136"/>
      <c r="P16" s="124"/>
      <c r="Q16" s="116">
        <f>M16+O16</f>
        <v>3</v>
      </c>
      <c r="R16" s="125"/>
    </row>
    <row r="17" spans="1:18" s="6" customFormat="1" ht="12.75">
      <c r="A17" s="123">
        <v>2</v>
      </c>
      <c r="B17" s="138" t="s">
        <v>37</v>
      </c>
      <c r="C17" s="138" t="s">
        <v>6</v>
      </c>
      <c r="D17" s="119" t="s">
        <v>39</v>
      </c>
      <c r="E17" s="135">
        <v>20</v>
      </c>
      <c r="F17" s="119">
        <v>41.07</v>
      </c>
      <c r="G17" s="135">
        <v>2</v>
      </c>
      <c r="H17" s="119">
        <v>29.36</v>
      </c>
      <c r="I17" s="135">
        <v>2</v>
      </c>
      <c r="J17" s="122">
        <v>42.86</v>
      </c>
      <c r="K17" s="116">
        <v>2</v>
      </c>
      <c r="L17" s="32"/>
      <c r="M17" s="116">
        <f>(E17+G17+I17+K17)-MAX(E17,G17,I17,K17)</f>
        <v>6</v>
      </c>
      <c r="N17" s="115"/>
      <c r="O17" s="136"/>
      <c r="P17" s="124"/>
      <c r="Q17" s="116">
        <f>M17+O17</f>
        <v>6</v>
      </c>
      <c r="R17" s="125"/>
    </row>
    <row r="18" spans="1:18" s="6" customFormat="1" ht="12.75">
      <c r="A18" s="123">
        <v>2</v>
      </c>
      <c r="B18" s="138" t="s">
        <v>38</v>
      </c>
      <c r="C18" s="138" t="s">
        <v>47</v>
      </c>
      <c r="D18" s="119">
        <v>46.94</v>
      </c>
      <c r="E18" s="135">
        <v>1</v>
      </c>
      <c r="F18" s="119">
        <v>41.64</v>
      </c>
      <c r="G18" s="135">
        <v>3</v>
      </c>
      <c r="H18" s="119">
        <v>31.84</v>
      </c>
      <c r="I18" s="135">
        <v>4</v>
      </c>
      <c r="J18" s="122">
        <v>48.61</v>
      </c>
      <c r="K18" s="116">
        <v>4</v>
      </c>
      <c r="L18" s="32"/>
      <c r="M18" s="116">
        <f>(E18+G18+I18+K18)-MAX(E18,G18,I18,K18)</f>
        <v>8</v>
      </c>
      <c r="N18" s="115"/>
      <c r="O18" s="136"/>
      <c r="P18" s="124"/>
      <c r="Q18" s="116">
        <f>M18+O18</f>
        <v>8</v>
      </c>
      <c r="R18" s="125"/>
    </row>
    <row r="19" spans="1:18" s="6" customFormat="1" ht="12.75">
      <c r="A19" s="123">
        <v>4</v>
      </c>
      <c r="B19" s="138" t="s">
        <v>63</v>
      </c>
      <c r="C19" s="138" t="s">
        <v>48</v>
      </c>
      <c r="D19" s="119"/>
      <c r="E19" s="135">
        <v>30</v>
      </c>
      <c r="F19" s="119">
        <v>42.62</v>
      </c>
      <c r="G19" s="135">
        <v>4</v>
      </c>
      <c r="H19" s="119">
        <v>29.89</v>
      </c>
      <c r="I19" s="135">
        <v>3</v>
      </c>
      <c r="J19" s="122">
        <v>47.21</v>
      </c>
      <c r="K19" s="116">
        <v>3</v>
      </c>
      <c r="L19" s="32"/>
      <c r="M19" s="116">
        <f>(E19+G19+I19+K19)-MAX(E19,G19,I19,K19)</f>
        <v>10</v>
      </c>
      <c r="N19" s="115"/>
      <c r="O19" s="136"/>
      <c r="P19" s="124"/>
      <c r="Q19" s="116">
        <f>M19+O19</f>
        <v>10</v>
      </c>
      <c r="R19" s="125"/>
    </row>
    <row r="20" spans="1:18" s="6" customFormat="1" ht="12.75">
      <c r="A20" s="123">
        <v>5</v>
      </c>
      <c r="B20" s="138" t="s">
        <v>64</v>
      </c>
      <c r="C20" s="138" t="s">
        <v>49</v>
      </c>
      <c r="D20" s="119" t="s">
        <v>61</v>
      </c>
      <c r="E20" s="135">
        <v>20</v>
      </c>
      <c r="F20" s="119">
        <v>51.25</v>
      </c>
      <c r="G20" s="135">
        <v>5</v>
      </c>
      <c r="H20" s="119">
        <v>35.55</v>
      </c>
      <c r="I20" s="135">
        <v>5</v>
      </c>
      <c r="J20" s="122">
        <v>48.62</v>
      </c>
      <c r="K20" s="116">
        <v>5</v>
      </c>
      <c r="L20" s="32"/>
      <c r="M20" s="116">
        <f>(E20+G20+I20+K20)-MAX(E20,G20,I20,K20)</f>
        <v>15</v>
      </c>
      <c r="N20" s="115"/>
      <c r="O20" s="136"/>
      <c r="P20" s="124"/>
      <c r="Q20" s="116">
        <f>M20+O20</f>
        <v>15</v>
      </c>
      <c r="R20" s="125"/>
    </row>
    <row r="21" spans="1:18" s="6" customFormat="1" ht="12.75">
      <c r="A21" s="123">
        <v>6</v>
      </c>
      <c r="B21" s="138" t="s">
        <v>66</v>
      </c>
      <c r="C21" s="138" t="s">
        <v>52</v>
      </c>
      <c r="D21" s="119">
        <v>62.71</v>
      </c>
      <c r="E21" s="135">
        <v>3</v>
      </c>
      <c r="F21" s="119">
        <v>61.27</v>
      </c>
      <c r="G21" s="135">
        <v>7</v>
      </c>
      <c r="H21" s="119">
        <v>45.27</v>
      </c>
      <c r="I21" s="135">
        <v>7</v>
      </c>
      <c r="J21" s="122"/>
      <c r="K21" s="116">
        <v>30</v>
      </c>
      <c r="L21" s="32"/>
      <c r="M21" s="116">
        <f>(E21+G21+I21+K21)-MAX(E21,G21,I21,K21)</f>
        <v>17</v>
      </c>
      <c r="N21" s="115"/>
      <c r="O21" s="136"/>
      <c r="P21" s="124"/>
      <c r="Q21" s="116">
        <f>M21+O21</f>
        <v>17</v>
      </c>
      <c r="R21" s="125"/>
    </row>
    <row r="22" spans="1:18" s="6" customFormat="1" ht="12.75">
      <c r="A22" s="123">
        <v>7</v>
      </c>
      <c r="B22" s="138" t="s">
        <v>65</v>
      </c>
      <c r="C22" s="138" t="s">
        <v>51</v>
      </c>
      <c r="D22" s="119"/>
      <c r="E22" s="135">
        <v>30</v>
      </c>
      <c r="F22" s="119">
        <v>59.04</v>
      </c>
      <c r="G22" s="135">
        <v>6</v>
      </c>
      <c r="H22" s="119">
        <v>42.52</v>
      </c>
      <c r="I22" s="135">
        <v>6</v>
      </c>
      <c r="J22" s="122">
        <v>51.53</v>
      </c>
      <c r="K22" s="116">
        <v>6</v>
      </c>
      <c r="L22" s="32"/>
      <c r="M22" s="116">
        <f>(E22+G22+I22+K22)-MAX(E22,G22,I22,K22)</f>
        <v>18</v>
      </c>
      <c r="N22" s="115"/>
      <c r="O22" s="136"/>
      <c r="P22" s="124"/>
      <c r="Q22" s="116">
        <f>M22+O22</f>
        <v>18</v>
      </c>
      <c r="R22" s="125"/>
    </row>
    <row r="23" spans="4:13" s="6" customFormat="1" ht="11.25" customHeight="1">
      <c r="D23" s="33"/>
      <c r="E23" s="34"/>
      <c r="F23" s="33"/>
      <c r="G23" s="34"/>
      <c r="H23" s="34"/>
      <c r="I23" s="34"/>
      <c r="J23" s="34"/>
      <c r="K23" s="34"/>
      <c r="L23" s="34"/>
      <c r="M23" s="34"/>
    </row>
    <row r="24" spans="4:11" s="6" customFormat="1" ht="15.75" customHeight="1" hidden="1">
      <c r="D24" s="33"/>
      <c r="E24" s="34"/>
      <c r="F24" s="33"/>
      <c r="J24" s="35"/>
      <c r="K24" s="34"/>
    </row>
    <row r="25" spans="2:18" s="6" customFormat="1" ht="12">
      <c r="B25" s="110" t="s">
        <v>20</v>
      </c>
      <c r="C25" s="82"/>
      <c r="D25" s="36"/>
      <c r="E25" s="32"/>
      <c r="F25" s="36"/>
      <c r="G25" s="3"/>
      <c r="H25" s="3"/>
      <c r="I25" s="3"/>
      <c r="J25" s="37"/>
      <c r="K25" s="32"/>
      <c r="L25" s="38"/>
      <c r="M25" s="39" t="s">
        <v>1</v>
      </c>
      <c r="N25" s="40" t="s">
        <v>2</v>
      </c>
      <c r="O25" s="41"/>
      <c r="P25" s="3"/>
      <c r="Q25" s="39" t="s">
        <v>1</v>
      </c>
      <c r="R25" s="42" t="s">
        <v>3</v>
      </c>
    </row>
    <row r="26" spans="1:18" s="6" customFormat="1" ht="12">
      <c r="A26" s="2"/>
      <c r="B26" s="2" t="s">
        <v>4</v>
      </c>
      <c r="C26" s="2" t="s">
        <v>5</v>
      </c>
      <c r="D26" s="43" t="s">
        <v>6</v>
      </c>
      <c r="E26" s="44"/>
      <c r="F26" s="43" t="s">
        <v>7</v>
      </c>
      <c r="G26" s="44"/>
      <c r="H26" s="45" t="s">
        <v>8</v>
      </c>
      <c r="I26" s="46"/>
      <c r="J26" s="47" t="s">
        <v>9</v>
      </c>
      <c r="K26" s="48"/>
      <c r="L26" s="38"/>
      <c r="M26" s="49" t="s">
        <v>10</v>
      </c>
      <c r="N26" s="50" t="s">
        <v>11</v>
      </c>
      <c r="O26" s="51"/>
      <c r="P26" s="3"/>
      <c r="Q26" s="52" t="s">
        <v>12</v>
      </c>
      <c r="R26" s="53" t="s">
        <v>13</v>
      </c>
    </row>
    <row r="27" spans="1:18" s="6" customFormat="1" ht="12">
      <c r="A27" s="2"/>
      <c r="B27" s="2"/>
      <c r="C27" s="2"/>
      <c r="D27" s="54" t="s">
        <v>14</v>
      </c>
      <c r="E27" s="55" t="s">
        <v>15</v>
      </c>
      <c r="F27" s="54" t="s">
        <v>14</v>
      </c>
      <c r="G27" s="5" t="s">
        <v>15</v>
      </c>
      <c r="H27" s="5" t="s">
        <v>14</v>
      </c>
      <c r="I27" s="5" t="s">
        <v>15</v>
      </c>
      <c r="J27" s="56" t="s">
        <v>14</v>
      </c>
      <c r="K27" s="55" t="s">
        <v>15</v>
      </c>
      <c r="L27" s="3"/>
      <c r="M27" s="57" t="s">
        <v>16</v>
      </c>
      <c r="N27" s="5" t="s">
        <v>14</v>
      </c>
      <c r="O27" s="5" t="s">
        <v>15</v>
      </c>
      <c r="P27" s="3"/>
      <c r="Q27" s="57" t="s">
        <v>17</v>
      </c>
      <c r="R27" s="58"/>
    </row>
    <row r="28" spans="1:18" s="6" customFormat="1" ht="12.75">
      <c r="A28" s="123">
        <v>1</v>
      </c>
      <c r="B28" s="141" t="s">
        <v>41</v>
      </c>
      <c r="C28" s="142" t="s">
        <v>28</v>
      </c>
      <c r="D28" s="115">
        <v>43.9</v>
      </c>
      <c r="E28" s="116">
        <v>2</v>
      </c>
      <c r="F28" s="115">
        <v>37.84</v>
      </c>
      <c r="G28" s="120">
        <v>1</v>
      </c>
      <c r="H28" s="121">
        <v>28.44</v>
      </c>
      <c r="I28" s="120">
        <v>1</v>
      </c>
      <c r="J28" s="115">
        <v>40.62</v>
      </c>
      <c r="K28" s="116">
        <v>3</v>
      </c>
      <c r="L28" s="3"/>
      <c r="M28" s="116">
        <f aca="true" t="shared" si="0" ref="M28:M37">(E28+G28+I28+K28)-MAX(E28,G28,I28,K28)</f>
        <v>4</v>
      </c>
      <c r="N28" s="121"/>
      <c r="O28" s="126"/>
      <c r="P28" s="124"/>
      <c r="Q28" s="116">
        <f aca="true" t="shared" si="1" ref="Q28:Q37">M28+O28</f>
        <v>4</v>
      </c>
      <c r="R28" s="125"/>
    </row>
    <row r="29" spans="1:18" s="6" customFormat="1" ht="12.75">
      <c r="A29" s="123">
        <v>2</v>
      </c>
      <c r="B29" s="138" t="s">
        <v>40</v>
      </c>
      <c r="C29" s="138" t="s">
        <v>25</v>
      </c>
      <c r="D29" s="121">
        <v>41.9</v>
      </c>
      <c r="E29" s="135">
        <v>1</v>
      </c>
      <c r="F29" s="115" t="s">
        <v>39</v>
      </c>
      <c r="G29" s="116">
        <v>20</v>
      </c>
      <c r="H29" s="115">
        <v>32.28</v>
      </c>
      <c r="I29" s="120">
        <v>3</v>
      </c>
      <c r="J29" s="115">
        <v>37.82</v>
      </c>
      <c r="K29" s="116">
        <v>1</v>
      </c>
      <c r="L29" s="3"/>
      <c r="M29" s="116">
        <f t="shared" si="0"/>
        <v>5</v>
      </c>
      <c r="N29" s="121"/>
      <c r="O29" s="126"/>
      <c r="P29" s="118"/>
      <c r="Q29" s="116">
        <f t="shared" si="1"/>
        <v>5</v>
      </c>
      <c r="R29" s="127"/>
    </row>
    <row r="30" spans="1:18" s="6" customFormat="1" ht="12.75">
      <c r="A30" s="123">
        <v>3</v>
      </c>
      <c r="B30" s="138" t="s">
        <v>29</v>
      </c>
      <c r="C30" s="138" t="s">
        <v>54</v>
      </c>
      <c r="D30" s="115">
        <v>46.18</v>
      </c>
      <c r="E30" s="135">
        <v>3</v>
      </c>
      <c r="F30" s="121">
        <v>43.49</v>
      </c>
      <c r="G30" s="120">
        <v>4</v>
      </c>
      <c r="H30" s="121">
        <v>37.41</v>
      </c>
      <c r="I30" s="116">
        <v>8</v>
      </c>
      <c r="J30" s="121">
        <v>38.8</v>
      </c>
      <c r="K30" s="116">
        <v>2</v>
      </c>
      <c r="L30" s="3"/>
      <c r="M30" s="116">
        <f t="shared" si="0"/>
        <v>9</v>
      </c>
      <c r="N30" s="121"/>
      <c r="O30" s="126"/>
      <c r="P30" s="118"/>
      <c r="Q30" s="116">
        <f t="shared" si="1"/>
        <v>9</v>
      </c>
      <c r="R30" s="125"/>
    </row>
    <row r="31" spans="1:18" s="6" customFormat="1" ht="12.75">
      <c r="A31" s="123">
        <v>4</v>
      </c>
      <c r="B31" s="140" t="s">
        <v>72</v>
      </c>
      <c r="C31" s="143" t="s">
        <v>53</v>
      </c>
      <c r="D31" s="121"/>
      <c r="E31" s="120">
        <v>30</v>
      </c>
      <c r="F31" s="121">
        <v>43.22</v>
      </c>
      <c r="G31" s="120">
        <v>3</v>
      </c>
      <c r="H31" s="121">
        <v>30.55</v>
      </c>
      <c r="I31" s="120">
        <v>2</v>
      </c>
      <c r="J31" s="121">
        <v>46.08</v>
      </c>
      <c r="K31" s="120">
        <v>6</v>
      </c>
      <c r="L31" s="3"/>
      <c r="M31" s="116">
        <f t="shared" si="0"/>
        <v>11</v>
      </c>
      <c r="N31" s="121"/>
      <c r="O31" s="126"/>
      <c r="P31" s="124"/>
      <c r="Q31" s="116">
        <f t="shared" si="1"/>
        <v>11</v>
      </c>
      <c r="R31" s="125"/>
    </row>
    <row r="32" spans="1:18" s="6" customFormat="1" ht="12.75">
      <c r="A32" s="123">
        <v>4</v>
      </c>
      <c r="B32" s="138" t="s">
        <v>42</v>
      </c>
      <c r="C32" s="138" t="s">
        <v>28</v>
      </c>
      <c r="D32" s="121"/>
      <c r="E32" s="120">
        <v>30</v>
      </c>
      <c r="F32" s="121">
        <v>39.83</v>
      </c>
      <c r="G32" s="116">
        <v>2</v>
      </c>
      <c r="H32" s="115">
        <v>34.14</v>
      </c>
      <c r="I32" s="116">
        <v>5</v>
      </c>
      <c r="J32" s="115">
        <v>47.88</v>
      </c>
      <c r="K32" s="116">
        <v>7</v>
      </c>
      <c r="L32" s="3"/>
      <c r="M32" s="116">
        <f t="shared" si="0"/>
        <v>14</v>
      </c>
      <c r="N32" s="121"/>
      <c r="O32" s="126"/>
      <c r="P32" s="124"/>
      <c r="Q32" s="116">
        <f t="shared" si="1"/>
        <v>14</v>
      </c>
      <c r="R32" s="127"/>
    </row>
    <row r="33" spans="1:18" ht="12.75">
      <c r="A33" s="123">
        <v>6</v>
      </c>
      <c r="B33" s="138" t="s">
        <v>67</v>
      </c>
      <c r="C33" s="138" t="s">
        <v>51</v>
      </c>
      <c r="D33" s="121">
        <v>51.36</v>
      </c>
      <c r="E33" s="135">
        <v>5</v>
      </c>
      <c r="F33" s="115">
        <v>43.51</v>
      </c>
      <c r="G33" s="116">
        <v>5</v>
      </c>
      <c r="H33" s="115">
        <v>40.06</v>
      </c>
      <c r="I33" s="120">
        <v>10</v>
      </c>
      <c r="J33" s="115">
        <v>43.81</v>
      </c>
      <c r="K33" s="116">
        <v>4</v>
      </c>
      <c r="L33" s="3"/>
      <c r="M33" s="116">
        <f t="shared" si="0"/>
        <v>14</v>
      </c>
      <c r="N33" s="121"/>
      <c r="O33" s="126"/>
      <c r="P33" s="118"/>
      <c r="Q33" s="116">
        <f t="shared" si="1"/>
        <v>14</v>
      </c>
      <c r="R33" s="125"/>
    </row>
    <row r="34" spans="1:18" ht="12.75">
      <c r="A34" s="123">
        <v>7</v>
      </c>
      <c r="B34" s="141" t="s">
        <v>70</v>
      </c>
      <c r="C34" s="142" t="s">
        <v>71</v>
      </c>
      <c r="D34" s="115">
        <v>49.96</v>
      </c>
      <c r="E34" s="116">
        <v>4</v>
      </c>
      <c r="F34" s="115"/>
      <c r="G34" s="116">
        <v>30</v>
      </c>
      <c r="H34" s="115">
        <v>33.35</v>
      </c>
      <c r="I34" s="116">
        <v>4</v>
      </c>
      <c r="J34" s="115">
        <v>49.41</v>
      </c>
      <c r="K34" s="116">
        <v>10</v>
      </c>
      <c r="L34" s="3"/>
      <c r="M34" s="116">
        <f t="shared" si="0"/>
        <v>18</v>
      </c>
      <c r="N34" s="121"/>
      <c r="O34" s="126"/>
      <c r="P34" s="124"/>
      <c r="Q34" s="116">
        <f t="shared" si="1"/>
        <v>18</v>
      </c>
      <c r="R34" s="127"/>
    </row>
    <row r="35" spans="1:18" ht="12.75">
      <c r="A35" s="123">
        <v>8</v>
      </c>
      <c r="B35" s="138" t="s">
        <v>30</v>
      </c>
      <c r="C35" s="138" t="s">
        <v>31</v>
      </c>
      <c r="D35" s="121">
        <v>56.91</v>
      </c>
      <c r="E35" s="135">
        <v>6</v>
      </c>
      <c r="F35" s="115">
        <v>44.13</v>
      </c>
      <c r="G35" s="116">
        <v>6</v>
      </c>
      <c r="H35" s="115">
        <v>37.34</v>
      </c>
      <c r="I35" s="120">
        <v>7</v>
      </c>
      <c r="J35" s="115">
        <v>48.38</v>
      </c>
      <c r="K35" s="116">
        <v>8</v>
      </c>
      <c r="L35" s="3"/>
      <c r="M35" s="116">
        <f t="shared" si="0"/>
        <v>19</v>
      </c>
      <c r="N35" s="121"/>
      <c r="O35" s="126"/>
      <c r="P35" s="118"/>
      <c r="Q35" s="116">
        <f t="shared" si="1"/>
        <v>19</v>
      </c>
      <c r="R35" s="127"/>
    </row>
    <row r="36" spans="1:18" ht="12.75">
      <c r="A36" s="123">
        <v>9</v>
      </c>
      <c r="B36" s="138" t="s">
        <v>68</v>
      </c>
      <c r="C36" s="138" t="s">
        <v>28</v>
      </c>
      <c r="D36" s="121">
        <v>57.37</v>
      </c>
      <c r="E36" s="135">
        <v>7</v>
      </c>
      <c r="F36" s="115" t="s">
        <v>39</v>
      </c>
      <c r="G36" s="116">
        <v>20</v>
      </c>
      <c r="H36" s="115">
        <v>38.56</v>
      </c>
      <c r="I36" s="120">
        <v>9</v>
      </c>
      <c r="J36" s="115">
        <v>45.52</v>
      </c>
      <c r="K36" s="116">
        <v>5</v>
      </c>
      <c r="L36" s="3"/>
      <c r="M36" s="116">
        <f t="shared" si="0"/>
        <v>21</v>
      </c>
      <c r="N36" s="121"/>
      <c r="O36" s="126"/>
      <c r="P36" s="118"/>
      <c r="Q36" s="116">
        <f t="shared" si="1"/>
        <v>21</v>
      </c>
      <c r="R36" s="127"/>
    </row>
    <row r="37" spans="1:18" ht="12.75">
      <c r="A37" s="123">
        <v>10</v>
      </c>
      <c r="B37" s="140" t="s">
        <v>69</v>
      </c>
      <c r="C37" s="143" t="s">
        <v>28</v>
      </c>
      <c r="D37" s="121">
        <v>59.3</v>
      </c>
      <c r="E37" s="135">
        <v>8</v>
      </c>
      <c r="F37" s="115" t="s">
        <v>39</v>
      </c>
      <c r="G37" s="116">
        <v>20</v>
      </c>
      <c r="H37" s="115">
        <v>37.06</v>
      </c>
      <c r="I37" s="120">
        <v>6</v>
      </c>
      <c r="J37" s="115">
        <v>49.1</v>
      </c>
      <c r="K37" s="116">
        <v>9</v>
      </c>
      <c r="L37" s="3"/>
      <c r="M37" s="116">
        <f t="shared" si="0"/>
        <v>23</v>
      </c>
      <c r="N37" s="121"/>
      <c r="O37" s="126"/>
      <c r="P37" s="118"/>
      <c r="Q37" s="116">
        <f t="shared" si="1"/>
        <v>23</v>
      </c>
      <c r="R37" s="127"/>
    </row>
  </sheetData>
  <printOptions/>
  <pageMargins left="0.75" right="0.75" top="1.1" bottom="0.14" header="0.69" footer="0.14"/>
  <pageSetup orientation="landscape" paperSize="9" r:id="rId2"/>
  <headerFooter alignWithMargins="0">
    <oddHeader>&amp;C&amp;"Arial,Vet"&amp;14TUSSENSTAND TWENTE CUP INDOOR MENNEN 2008-2009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Daan van Dijk</dc:creator>
  <cp:keywords/>
  <dc:description/>
  <cp:lastModifiedBy>daan</cp:lastModifiedBy>
  <cp:lastPrinted>2009-01-25T08:58:09Z</cp:lastPrinted>
  <dcterms:created xsi:type="dcterms:W3CDTF">2006-11-19T09:13:02Z</dcterms:created>
  <dcterms:modified xsi:type="dcterms:W3CDTF">2009-01-30T09:54:55Z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