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240" yWindow="135" windowWidth="21015" windowHeight="10110" activeTab="11"/>
  </bookViews>
  <sheets>
    <sheet name="Jeugd" sheetId="2" r:id="rId1"/>
    <sheet name="2span po" sheetId="13" r:id="rId2"/>
    <sheet name="1span po" sheetId="25" r:id="rId3"/>
    <sheet name="1span pa" sheetId="26" r:id="rId4"/>
    <sheet name="2span pa" sheetId="27" r:id="rId5"/>
    <sheet name="Langspan po" sheetId="34" r:id="rId6"/>
    <sheet name="Langspan pa" sheetId="35" r:id="rId7"/>
    <sheet name="F 1span po" sheetId="28" r:id="rId8"/>
    <sheet name="F 2span po" sheetId="30" r:id="rId9"/>
    <sheet name="F 1span pa" sheetId="31" r:id="rId10"/>
    <sheet name="F 2span pa" sheetId="32" r:id="rId11"/>
    <sheet name="F Langspan po" sheetId="1" r:id="rId12"/>
  </sheets>
  <calcPr calcId="145621"/>
</workbook>
</file>

<file path=xl/calcChain.xml><?xml version="1.0" encoding="utf-8"?>
<calcChain xmlns="http://schemas.openxmlformats.org/spreadsheetml/2006/main">
  <c r="AO12" i="25" l="1"/>
  <c r="AO20" i="13" l="1"/>
  <c r="AO17" i="2"/>
  <c r="U17" i="2"/>
  <c r="U16" i="2"/>
  <c r="AO16" i="2"/>
  <c r="AP16" i="2"/>
  <c r="AP17" i="2" l="1"/>
  <c r="AI8" i="35"/>
  <c r="R8" i="35"/>
  <c r="AI9" i="35"/>
  <c r="R9" i="35"/>
  <c r="AI12" i="35"/>
  <c r="R12" i="35"/>
  <c r="AI11" i="35"/>
  <c r="R11" i="35"/>
  <c r="AI10" i="35"/>
  <c r="R10" i="35"/>
  <c r="AI13" i="35"/>
  <c r="R13" i="35"/>
  <c r="S7" i="1"/>
  <c r="AO11" i="13"/>
  <c r="AO13" i="13"/>
  <c r="AO8" i="13"/>
  <c r="AJ13" i="35" l="1"/>
  <c r="AJ9" i="35"/>
  <c r="AJ10" i="35"/>
  <c r="AJ11" i="35"/>
  <c r="AJ12" i="35"/>
  <c r="AJ8" i="35"/>
  <c r="AO27" i="26" l="1"/>
  <c r="U27" i="26"/>
  <c r="AO20" i="26"/>
  <c r="U20" i="26"/>
  <c r="AP27" i="26" l="1"/>
  <c r="AP20" i="26"/>
  <c r="AO8" i="34"/>
  <c r="U8" i="34"/>
  <c r="AO10" i="34"/>
  <c r="U10" i="34"/>
  <c r="AO9" i="34"/>
  <c r="U9" i="34"/>
  <c r="AO12" i="34"/>
  <c r="U12" i="34"/>
  <c r="AO11" i="34"/>
  <c r="U11" i="34"/>
  <c r="AO13" i="34"/>
  <c r="U13" i="34"/>
  <c r="AP10" i="34" l="1"/>
  <c r="AP12" i="34"/>
  <c r="AP8" i="34"/>
  <c r="AP9" i="34"/>
  <c r="AP11" i="34"/>
  <c r="AP13" i="34"/>
  <c r="S7" i="32"/>
  <c r="S9" i="32"/>
  <c r="S8" i="32"/>
  <c r="S6" i="32"/>
  <c r="S7" i="31"/>
  <c r="S8" i="31"/>
  <c r="S9" i="31"/>
  <c r="S11" i="31"/>
  <c r="S6" i="31"/>
  <c r="S10" i="31"/>
  <c r="S9" i="30"/>
  <c r="S10" i="30"/>
  <c r="S6" i="30"/>
  <c r="S8" i="30"/>
  <c r="S7" i="30"/>
  <c r="S7" i="28"/>
  <c r="S8" i="28"/>
  <c r="S10" i="28"/>
  <c r="S9" i="28"/>
  <c r="S6" i="28"/>
  <c r="AO9" i="27"/>
  <c r="U9" i="27"/>
  <c r="AO15" i="27"/>
  <c r="U15" i="27"/>
  <c r="AO13" i="27"/>
  <c r="U13" i="27"/>
  <c r="AO16" i="27"/>
  <c r="U16" i="27"/>
  <c r="AO22" i="27"/>
  <c r="U22" i="27"/>
  <c r="AO8" i="27"/>
  <c r="U8" i="27"/>
  <c r="AO17" i="27"/>
  <c r="U17" i="27"/>
  <c r="U23" i="27"/>
  <c r="AO12" i="27"/>
  <c r="U12" i="27"/>
  <c r="AO20" i="27"/>
  <c r="U20" i="27"/>
  <c r="AO10" i="27"/>
  <c r="U10" i="27"/>
  <c r="AO19" i="27"/>
  <c r="U19" i="27"/>
  <c r="AO18" i="27"/>
  <c r="U18" i="27"/>
  <c r="AO14" i="27"/>
  <c r="U14" i="27"/>
  <c r="AO11" i="27"/>
  <c r="U11" i="27"/>
  <c r="AO21" i="27"/>
  <c r="U21" i="27"/>
  <c r="AO16" i="26"/>
  <c r="U16" i="26"/>
  <c r="AO8" i="26"/>
  <c r="U8" i="26"/>
  <c r="AO12" i="26"/>
  <c r="U12" i="26"/>
  <c r="AO18" i="26"/>
  <c r="U18" i="26"/>
  <c r="AO9" i="26"/>
  <c r="U9" i="26"/>
  <c r="AO26" i="26"/>
  <c r="U26" i="26"/>
  <c r="AO24" i="26"/>
  <c r="U24" i="26"/>
  <c r="AO23" i="26"/>
  <c r="U23" i="26"/>
  <c r="AO15" i="26"/>
  <c r="U15" i="26"/>
  <c r="AO31" i="26"/>
  <c r="U31" i="26"/>
  <c r="AO13" i="26"/>
  <c r="U13" i="26"/>
  <c r="AO30" i="26"/>
  <c r="AO28" i="26"/>
  <c r="U28" i="26"/>
  <c r="AO19" i="26"/>
  <c r="U19" i="26"/>
  <c r="AO10" i="26"/>
  <c r="U10" i="26"/>
  <c r="AO25" i="26"/>
  <c r="U25" i="26"/>
  <c r="AO17" i="26"/>
  <c r="U17" i="26"/>
  <c r="U29" i="26"/>
  <c r="AO21" i="26"/>
  <c r="U21" i="26"/>
  <c r="AO22" i="26"/>
  <c r="U22" i="26"/>
  <c r="AO11" i="26"/>
  <c r="U11" i="26"/>
  <c r="AO14" i="26"/>
  <c r="U14" i="26"/>
  <c r="AP14" i="26" s="1"/>
  <c r="AO13" i="25"/>
  <c r="U13" i="25"/>
  <c r="AO14" i="25"/>
  <c r="U14" i="25"/>
  <c r="AO19" i="25"/>
  <c r="U19" i="25"/>
  <c r="AO11" i="25"/>
  <c r="U11" i="25"/>
  <c r="AO17" i="25"/>
  <c r="U17" i="25"/>
  <c r="AO9" i="25"/>
  <c r="U9" i="25"/>
  <c r="AO16" i="25"/>
  <c r="U16" i="25"/>
  <c r="AO10" i="25"/>
  <c r="U10" i="25"/>
  <c r="AO18" i="25"/>
  <c r="U18" i="25"/>
  <c r="AO27" i="25"/>
  <c r="U27" i="25"/>
  <c r="AO8" i="25"/>
  <c r="U8" i="25"/>
  <c r="AO20" i="25"/>
  <c r="U20" i="25"/>
  <c r="AO24" i="25"/>
  <c r="U24" i="25"/>
  <c r="AO21" i="25"/>
  <c r="U21" i="25"/>
  <c r="AO15" i="25"/>
  <c r="U15" i="25"/>
  <c r="U26" i="25"/>
  <c r="AO23" i="25"/>
  <c r="U23" i="25"/>
  <c r="AO25" i="25"/>
  <c r="U25" i="25"/>
  <c r="AO22" i="25"/>
  <c r="U22" i="25"/>
  <c r="U12" i="25"/>
  <c r="AO18" i="13"/>
  <c r="U18" i="13"/>
  <c r="AO12" i="13"/>
  <c r="U12" i="13"/>
  <c r="U23" i="13"/>
  <c r="AO21" i="13"/>
  <c r="U21" i="13"/>
  <c r="AO14" i="13"/>
  <c r="U14" i="13"/>
  <c r="AO15" i="13"/>
  <c r="U15" i="13"/>
  <c r="U20" i="13"/>
  <c r="AO10" i="13"/>
  <c r="U10" i="13"/>
  <c r="AO16" i="13"/>
  <c r="U16" i="13"/>
  <c r="AO9" i="13"/>
  <c r="U9" i="13"/>
  <c r="AO22" i="13"/>
  <c r="U22" i="13"/>
  <c r="AO19" i="13"/>
  <c r="U19" i="13"/>
  <c r="AO17" i="13"/>
  <c r="U17" i="13"/>
  <c r="U8" i="13"/>
  <c r="U13" i="13"/>
  <c r="U11" i="13"/>
  <c r="AP8" i="27" l="1"/>
  <c r="AP16" i="27"/>
  <c r="AP15" i="27"/>
  <c r="AP20" i="27"/>
  <c r="AP19" i="27"/>
  <c r="AP14" i="27"/>
  <c r="AP24" i="26"/>
  <c r="AP14" i="25"/>
  <c r="AP9" i="25"/>
  <c r="AP14" i="13"/>
  <c r="AP20" i="13"/>
  <c r="AP18" i="13"/>
  <c r="AP9" i="13"/>
  <c r="AP8" i="26"/>
  <c r="AP21" i="27"/>
  <c r="AP13" i="13"/>
  <c r="AP17" i="13"/>
  <c r="AP19" i="13"/>
  <c r="AP10" i="13"/>
  <c r="AP15" i="13"/>
  <c r="AP21" i="13"/>
  <c r="AP12" i="13"/>
  <c r="AP11" i="13"/>
  <c r="AP8" i="13"/>
  <c r="AP16" i="13"/>
  <c r="AP22" i="25"/>
  <c r="AP23" i="25"/>
  <c r="AP15" i="25"/>
  <c r="AP24" i="25"/>
  <c r="AP8" i="25"/>
  <c r="AP18" i="25"/>
  <c r="AP19" i="25"/>
  <c r="AP16" i="25"/>
  <c r="AP17" i="25"/>
  <c r="AP13" i="25"/>
  <c r="AP25" i="25"/>
  <c r="AP21" i="25"/>
  <c r="AP20" i="25"/>
  <c r="AP10" i="25"/>
  <c r="AP11" i="25"/>
  <c r="AP11" i="26"/>
  <c r="AP21" i="26"/>
  <c r="AP17" i="26"/>
  <c r="AP10" i="26"/>
  <c r="AP28" i="26"/>
  <c r="AP13" i="26"/>
  <c r="AP15" i="26"/>
  <c r="AP12" i="26"/>
  <c r="AP16" i="26"/>
  <c r="AP9" i="26"/>
  <c r="AP22" i="26"/>
  <c r="AP25" i="26"/>
  <c r="AP19" i="26"/>
  <c r="AP23" i="26"/>
  <c r="AP26" i="26"/>
  <c r="AP18" i="26"/>
  <c r="AP11" i="27"/>
  <c r="AP18" i="27"/>
  <c r="AP10" i="27"/>
  <c r="AP12" i="27"/>
  <c r="AP17" i="27"/>
  <c r="AP22" i="27"/>
  <c r="AP13" i="27"/>
  <c r="AP9" i="27"/>
  <c r="AP12" i="25"/>
  <c r="AO10" i="2"/>
  <c r="U10" i="2"/>
  <c r="AO15" i="2"/>
  <c r="U15" i="2"/>
  <c r="AO12" i="2"/>
  <c r="U12" i="2"/>
  <c r="AO13" i="2"/>
  <c r="U13" i="2"/>
  <c r="AO11" i="2"/>
  <c r="U11" i="2"/>
  <c r="AO8" i="2"/>
  <c r="U8" i="2"/>
  <c r="AO14" i="2"/>
  <c r="U14" i="2"/>
  <c r="AO9" i="2"/>
  <c r="U9" i="2"/>
  <c r="S8" i="1"/>
  <c r="S6" i="1"/>
  <c r="AP9" i="2" l="1"/>
  <c r="AP8" i="2"/>
  <c r="AP13" i="2"/>
  <c r="AP15" i="2"/>
  <c r="AP14" i="2"/>
  <c r="AP11" i="2"/>
  <c r="AP12" i="2"/>
  <c r="AP10" i="2"/>
</calcChain>
</file>

<file path=xl/sharedStrings.xml><?xml version="1.0" encoding="utf-8"?>
<sst xmlns="http://schemas.openxmlformats.org/spreadsheetml/2006/main" count="443" uniqueCount="146">
  <si>
    <t>Gevallen ballen per hindernis</t>
  </si>
  <si>
    <t>strafsec.</t>
  </si>
  <si>
    <t>finale</t>
  </si>
  <si>
    <t>(5 sec. per bal)</t>
  </si>
  <si>
    <t>in hindernis</t>
  </si>
  <si>
    <t>tijd</t>
  </si>
  <si>
    <t>totaal</t>
  </si>
  <si>
    <t>Nr.</t>
  </si>
  <si>
    <t>Naam</t>
  </si>
  <si>
    <t>div.</t>
  </si>
  <si>
    <t>sec.</t>
  </si>
  <si>
    <t>Eerste parcours</t>
  </si>
  <si>
    <t>Tweede parcours</t>
  </si>
  <si>
    <r>
      <t>1</t>
    </r>
    <r>
      <rPr>
        <vertAlign val="superscript"/>
        <sz val="8"/>
        <rFont val="Arial"/>
        <family val="2"/>
      </rPr>
      <t xml:space="preserve">ste </t>
    </r>
    <r>
      <rPr>
        <sz val="8"/>
        <rFont val="Arial"/>
        <family val="2"/>
      </rPr>
      <t>rit</t>
    </r>
  </si>
  <si>
    <r>
      <t>2</t>
    </r>
    <r>
      <rPr>
        <vertAlign val="superscript"/>
        <sz val="8"/>
        <rFont val="Arial"/>
        <family val="2"/>
      </rPr>
      <t xml:space="preserve">de </t>
    </r>
    <r>
      <rPr>
        <sz val="8"/>
        <rFont val="Arial"/>
        <family val="2"/>
      </rPr>
      <t>rit</t>
    </r>
  </si>
  <si>
    <r>
      <t>1</t>
    </r>
    <r>
      <rPr>
        <vertAlign val="superscript"/>
        <sz val="8"/>
        <rFont val="Arial"/>
        <family val="2"/>
      </rPr>
      <t>ste</t>
    </r>
    <r>
      <rPr>
        <sz val="8"/>
        <rFont val="Arial"/>
        <family val="2"/>
      </rPr>
      <t>+2</t>
    </r>
    <r>
      <rPr>
        <vertAlign val="superscript"/>
        <sz val="8"/>
        <rFont val="Arial"/>
        <family val="2"/>
      </rPr>
      <t>de</t>
    </r>
  </si>
  <si>
    <t>plaats</t>
  </si>
  <si>
    <t xml:space="preserve">Denise van de Brink </t>
  </si>
  <si>
    <t>Anouk van de Beek</t>
  </si>
  <si>
    <t>Demi van den Brink</t>
  </si>
  <si>
    <t>Lisa Brouwer</t>
  </si>
  <si>
    <t>Dorien de Geijter</t>
  </si>
  <si>
    <t>Rens van Meerten</t>
  </si>
  <si>
    <t>Marie Carmen</t>
  </si>
  <si>
    <t>Raymon Leliveld</t>
  </si>
  <si>
    <t>Jelle Leliveld</t>
  </si>
  <si>
    <t>Gerben vd Berkt</t>
  </si>
  <si>
    <t>Melanie vd Bunt</t>
  </si>
  <si>
    <t>Johan v Beek</t>
  </si>
  <si>
    <t>Cor Brunekreeft</t>
  </si>
  <si>
    <t>Annette Nijenhuis</t>
  </si>
  <si>
    <t>Johan v Doorn</t>
  </si>
  <si>
    <t>André Mijnssen</t>
  </si>
  <si>
    <t>Suzanne Roman</t>
  </si>
  <si>
    <t>Govert de Koning</t>
  </si>
  <si>
    <t>Elly Langenakker</t>
  </si>
  <si>
    <t>Ingrid v Cleef</t>
  </si>
  <si>
    <t>Michel v Meerveld</t>
  </si>
  <si>
    <t>Margreet Vroegh</t>
  </si>
  <si>
    <t>Clemens Verspeek</t>
  </si>
  <si>
    <t>Wout Kok</t>
  </si>
  <si>
    <t>Mariska Hooyer</t>
  </si>
  <si>
    <t>Geke v Ravenhorst</t>
  </si>
  <si>
    <t>Henk Vierwind</t>
  </si>
  <si>
    <t>Ries Brouwer</t>
  </si>
  <si>
    <t>Lisanne v Meerten</t>
  </si>
  <si>
    <t>Kees vd Beek</t>
  </si>
  <si>
    <t>Jan vd Beek</t>
  </si>
  <si>
    <t xml:space="preserve">Leen Wisseloo </t>
  </si>
  <si>
    <t>Bessel Reijersen</t>
  </si>
  <si>
    <t>Mirjam Wage</t>
  </si>
  <si>
    <t>Jaap de Vries</t>
  </si>
  <si>
    <t>Camiel Huisman</t>
  </si>
  <si>
    <t>Anouk de Geijter</t>
  </si>
  <si>
    <t>Arjan v Noord</t>
  </si>
  <si>
    <t>Jan Piet Vijzelaar</t>
  </si>
  <si>
    <t>Gijs v Dijk</t>
  </si>
  <si>
    <t>Isabel v Barneveld</t>
  </si>
  <si>
    <t>Linda vd Horst</t>
  </si>
  <si>
    <t>Janneke Steens</t>
  </si>
  <si>
    <t>Thijs Gerritsen</t>
  </si>
  <si>
    <t>Bas Dijkstra</t>
  </si>
  <si>
    <t>Wim v Elteren</t>
  </si>
  <si>
    <t>Gerda v Bemmel</t>
  </si>
  <si>
    <t>Frans v Overveldt</t>
  </si>
  <si>
    <t>Nico v Dijk</t>
  </si>
  <si>
    <t>Niels Hazeleger</t>
  </si>
  <si>
    <t>Petra de Graaf</t>
  </si>
  <si>
    <t>Peter-Jan Nijhoff</t>
  </si>
  <si>
    <t>Gert-Jan v Bennekom</t>
  </si>
  <si>
    <t>Ronald Tomassen</t>
  </si>
  <si>
    <t>Marieke Hilhorst</t>
  </si>
  <si>
    <t>Jos Fokker</t>
  </si>
  <si>
    <t>Marije v Brenk</t>
  </si>
  <si>
    <t>Wilco Fabrie</t>
  </si>
  <si>
    <t>Milou Huisman</t>
  </si>
  <si>
    <t>Jaap vd Horst</t>
  </si>
  <si>
    <t>Henk Geurtsen</t>
  </si>
  <si>
    <t>Bert vd Hater</t>
  </si>
  <si>
    <t>Peter vd Steeg</t>
  </si>
  <si>
    <t>Anton de Bruin</t>
  </si>
  <si>
    <t>Lianne Fokker</t>
  </si>
  <si>
    <t>René van Beek</t>
  </si>
  <si>
    <t>Anoeska de Vries</t>
  </si>
  <si>
    <t>Albert Hooyer</t>
  </si>
  <si>
    <t>Ad v Zandwijk</t>
  </si>
  <si>
    <t>Mike v Wijk</t>
  </si>
  <si>
    <t>Gijs Waaijenberg</t>
  </si>
  <si>
    <t>John Smit</t>
  </si>
  <si>
    <t>Steven v Manen</t>
  </si>
  <si>
    <t>Aart Hamstra</t>
  </si>
  <si>
    <t>Herman Ubbink</t>
  </si>
  <si>
    <t>Bert Bokkers</t>
  </si>
  <si>
    <t>Teun Zaaijer</t>
  </si>
  <si>
    <t>Jan Toepoel</t>
  </si>
  <si>
    <t>Cees Meel</t>
  </si>
  <si>
    <t>Rob v Vogelpoel</t>
  </si>
  <si>
    <t>Gert vd Hoek</t>
  </si>
  <si>
    <t>Eduard vd Ven</t>
  </si>
  <si>
    <t>Bud de Gooyer</t>
  </si>
  <si>
    <t>Hans v Dunschoten</t>
  </si>
  <si>
    <t>Dianne Legemaat</t>
  </si>
  <si>
    <t>Stefan vd Graaff</t>
  </si>
  <si>
    <t>Marijke Hammink</t>
  </si>
  <si>
    <t>Gerco v Tuijl</t>
  </si>
  <si>
    <t>Kees v Tuijl</t>
  </si>
  <si>
    <t>Wout-Jan v Veluw</t>
  </si>
  <si>
    <t>Eduard vd Ven (T)</t>
  </si>
  <si>
    <t>Huib Pater</t>
  </si>
  <si>
    <t>Gerrit Verhagen</t>
  </si>
  <si>
    <t>Aart Jonkers</t>
  </si>
  <si>
    <t>Martin Zaadnoordijk</t>
  </si>
  <si>
    <t>René Schuiling</t>
  </si>
  <si>
    <t>PONY</t>
  </si>
  <si>
    <t>PAARD</t>
  </si>
  <si>
    <t>JEUGD</t>
  </si>
  <si>
    <t>TWEESPAN</t>
  </si>
  <si>
    <t>ENKELSPAN</t>
  </si>
  <si>
    <t xml:space="preserve">ENKELSPAN </t>
  </si>
  <si>
    <t>LANGSPAN</t>
  </si>
  <si>
    <t>FINALE</t>
  </si>
  <si>
    <t>ENKELSPAN PONY</t>
  </si>
  <si>
    <t>TWEESPAN PONYS</t>
  </si>
  <si>
    <t>ENKELSPAN PAARD</t>
  </si>
  <si>
    <t>TWEESPAN PAARD</t>
  </si>
  <si>
    <t>LANGSPAN PONYS</t>
  </si>
  <si>
    <t xml:space="preserve"> </t>
  </si>
  <si>
    <t xml:space="preserve">  </t>
  </si>
  <si>
    <t>KRAAY INDOOR KERSTMARATHON 2013</t>
  </si>
  <si>
    <t xml:space="preserve">          KRAAY INDOOR KERSTMARATHON 2013</t>
  </si>
  <si>
    <t>Maike en Mandy</t>
  </si>
  <si>
    <t>D</t>
  </si>
  <si>
    <t>Geke van Ravenshorst</t>
  </si>
  <si>
    <t>Linda van de Horst</t>
  </si>
  <si>
    <t>Arjan van Noord</t>
  </si>
  <si>
    <t>Gijs van Dijk</t>
  </si>
  <si>
    <t>Andre Mijnssen</t>
  </si>
  <si>
    <t>Johan van Beek</t>
  </si>
  <si>
    <t>Bert van den Hater</t>
  </si>
  <si>
    <t>Rene van Beek</t>
  </si>
  <si>
    <t>Jaap van der Horst</t>
  </si>
  <si>
    <t>Mike van Wijk</t>
  </si>
  <si>
    <t>Kees van Tuijl</t>
  </si>
  <si>
    <t>Cees Meel Roseboom</t>
  </si>
  <si>
    <t>Gerco van Tuijl</t>
  </si>
  <si>
    <t>Wout-Jan van Veluw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</si>
</sst>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sz val="7"/>
      <name val="Arial"/>
      <family val="2"/>
    </font>
    <font>
      <b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1" fillId="0" borderId="1" xfId="0" applyFont="1" applyBorder="1"/>
    <xf numFmtId="0" fontId="0" fillId="0" borderId="2" xfId="0" applyBorder="1"/>
    <xf numFmtId="0" fontId="1" fillId="0" borderId="6" xfId="0" applyFont="1" applyBorder="1"/>
    <xf numFmtId="0" fontId="0" fillId="0" borderId="0" xfId="0" applyBorder="1"/>
    <xf numFmtId="2" fontId="0" fillId="0" borderId="0" xfId="0" applyNumberFormat="1" applyBorder="1"/>
    <xf numFmtId="2" fontId="2" fillId="0" borderId="8" xfId="0" applyNumberFormat="1" applyFont="1" applyFill="1" applyBorder="1"/>
    <xf numFmtId="0" fontId="0" fillId="0" borderId="9" xfId="0" applyBorder="1"/>
    <xf numFmtId="0" fontId="2" fillId="0" borderId="6" xfId="0" applyFont="1" applyBorder="1"/>
    <xf numFmtId="0" fontId="2" fillId="0" borderId="7" xfId="0" applyFont="1" applyBorder="1"/>
    <xf numFmtId="2" fontId="2" fillId="0" borderId="7" xfId="0" applyNumberFormat="1" applyFont="1" applyBorder="1"/>
    <xf numFmtId="0" fontId="2" fillId="0" borderId="10" xfId="0" applyFont="1" applyBorder="1"/>
    <xf numFmtId="0" fontId="2" fillId="0" borderId="11" xfId="0" applyFont="1" applyBorder="1"/>
    <xf numFmtId="0" fontId="2" fillId="2" borderId="12" xfId="0" applyFont="1" applyFill="1" applyBorder="1" applyAlignment="1">
      <alignment horizontal="center"/>
    </xf>
    <xf numFmtId="0" fontId="2" fillId="0" borderId="13" xfId="0" applyFont="1" applyFill="1" applyBorder="1"/>
    <xf numFmtId="0" fontId="2" fillId="0" borderId="13" xfId="0" applyFont="1" applyBorder="1"/>
    <xf numFmtId="2" fontId="2" fillId="0" borderId="13" xfId="0" applyNumberFormat="1" applyFont="1" applyBorder="1"/>
    <xf numFmtId="2" fontId="2" fillId="0" borderId="13" xfId="0" applyNumberFormat="1" applyFont="1" applyFill="1" applyBorder="1"/>
    <xf numFmtId="0" fontId="2" fillId="2" borderId="0" xfId="0" applyFont="1" applyFill="1" applyBorder="1" applyAlignment="1">
      <alignment horizontal="center"/>
    </xf>
    <xf numFmtId="0" fontId="2" fillId="0" borderId="0" xfId="0" applyFont="1" applyBorder="1"/>
    <xf numFmtId="2" fontId="2" fillId="0" borderId="0" xfId="0" applyNumberFormat="1" applyFont="1" applyBorder="1"/>
    <xf numFmtId="2" fontId="2" fillId="0" borderId="0" xfId="0" applyNumberFormat="1" applyFont="1" applyFill="1" applyBorder="1"/>
    <xf numFmtId="2" fontId="2" fillId="0" borderId="14" xfId="0" applyNumberFormat="1" applyFont="1" applyFill="1" applyBorder="1"/>
    <xf numFmtId="0" fontId="0" fillId="0" borderId="15" xfId="0" applyFill="1" applyBorder="1"/>
    <xf numFmtId="2" fontId="2" fillId="0" borderId="7" xfId="0" applyNumberFormat="1" applyFont="1" applyFill="1" applyBorder="1"/>
    <xf numFmtId="2" fontId="0" fillId="0" borderId="7" xfId="0" applyNumberFormat="1" applyFill="1" applyBorder="1"/>
    <xf numFmtId="2" fontId="2" fillId="0" borderId="16" xfId="0" applyNumberFormat="1" applyFont="1" applyFill="1" applyBorder="1"/>
    <xf numFmtId="0" fontId="0" fillId="0" borderId="17" xfId="0" applyFill="1" applyBorder="1"/>
    <xf numFmtId="2" fontId="2" fillId="0" borderId="11" xfId="0" applyNumberFormat="1" applyFont="1" applyFill="1" applyBorder="1"/>
    <xf numFmtId="2" fontId="2" fillId="3" borderId="13" xfId="0" applyNumberFormat="1" applyFont="1" applyFill="1" applyBorder="1"/>
    <xf numFmtId="0" fontId="2" fillId="0" borderId="13" xfId="0" applyFont="1" applyFill="1" applyBorder="1" applyAlignment="1">
      <alignment horizontal="center"/>
    </xf>
    <xf numFmtId="0" fontId="2" fillId="0" borderId="0" xfId="0" applyFont="1" applyFill="1" applyBorder="1"/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0" fillId="0" borderId="0" xfId="0" applyFill="1" applyBorder="1"/>
    <xf numFmtId="2" fontId="0" fillId="0" borderId="22" xfId="0" applyNumberFormat="1" applyBorder="1"/>
    <xf numFmtId="2" fontId="2" fillId="0" borderId="22" xfId="0" applyNumberFormat="1" applyFont="1" applyFill="1" applyBorder="1"/>
    <xf numFmtId="2" fontId="2" fillId="0" borderId="23" xfId="0" applyNumberFormat="1" applyFont="1" applyFill="1" applyBorder="1"/>
    <xf numFmtId="0" fontId="0" fillId="0" borderId="19" xfId="0" applyFill="1" applyBorder="1"/>
    <xf numFmtId="2" fontId="0" fillId="0" borderId="23" xfId="0" applyNumberFormat="1" applyBorder="1"/>
    <xf numFmtId="0" fontId="1" fillId="0" borderId="25" xfId="0" applyFont="1" applyBorder="1"/>
    <xf numFmtId="0" fontId="1" fillId="0" borderId="26" xfId="0" applyFont="1" applyBorder="1"/>
    <xf numFmtId="0" fontId="1" fillId="0" borderId="24" xfId="0" applyFont="1" applyBorder="1"/>
    <xf numFmtId="0" fontId="2" fillId="0" borderId="27" xfId="0" applyFont="1" applyBorder="1"/>
    <xf numFmtId="0" fontId="1" fillId="0" borderId="10" xfId="0" applyFont="1" applyBorder="1"/>
    <xf numFmtId="2" fontId="0" fillId="0" borderId="0" xfId="0" applyNumberFormat="1" applyFill="1" applyBorder="1"/>
    <xf numFmtId="0" fontId="0" fillId="0" borderId="5" xfId="0" applyFill="1" applyBorder="1"/>
    <xf numFmtId="0" fontId="0" fillId="0" borderId="8" xfId="0" applyFill="1" applyBorder="1"/>
    <xf numFmtId="2" fontId="2" fillId="0" borderId="21" xfId="0" applyNumberFormat="1" applyFont="1" applyFill="1" applyBorder="1"/>
    <xf numFmtId="0" fontId="5" fillId="0" borderId="27" xfId="0" applyFont="1" applyBorder="1"/>
    <xf numFmtId="2" fontId="2" fillId="0" borderId="29" xfId="0" applyNumberFormat="1" applyFont="1" applyFill="1" applyBorder="1"/>
    <xf numFmtId="0" fontId="2" fillId="0" borderId="31" xfId="0" applyFont="1" applyBorder="1"/>
    <xf numFmtId="0" fontId="2" fillId="0" borderId="32" xfId="0" applyFont="1" applyBorder="1"/>
    <xf numFmtId="0" fontId="2" fillId="0" borderId="31" xfId="0" applyFont="1" applyFill="1" applyBorder="1"/>
    <xf numFmtId="0" fontId="2" fillId="0" borderId="32" xfId="0" applyFont="1" applyFill="1" applyBorder="1"/>
    <xf numFmtId="2" fontId="2" fillId="0" borderId="27" xfId="0" applyNumberFormat="1" applyFont="1" applyBorder="1"/>
    <xf numFmtId="2" fontId="2" fillId="0" borderId="27" xfId="0" applyNumberFormat="1" applyFont="1" applyFill="1" applyBorder="1"/>
    <xf numFmtId="0" fontId="2" fillId="0" borderId="30" xfId="0" applyFont="1" applyFill="1" applyBorder="1"/>
    <xf numFmtId="2" fontId="2" fillId="0" borderId="33" xfId="0" applyNumberFormat="1" applyFont="1" applyFill="1" applyBorder="1"/>
    <xf numFmtId="0" fontId="0" fillId="0" borderId="11" xfId="0" applyBorder="1"/>
    <xf numFmtId="0" fontId="2" fillId="0" borderId="12" xfId="0" applyFont="1" applyBorder="1"/>
    <xf numFmtId="0" fontId="2" fillId="0" borderId="23" xfId="0" applyFont="1" applyBorder="1"/>
    <xf numFmtId="0" fontId="2" fillId="0" borderId="18" xfId="0" applyFont="1" applyBorder="1"/>
    <xf numFmtId="0" fontId="5" fillId="0" borderId="0" xfId="0" applyFont="1" applyBorder="1"/>
    <xf numFmtId="0" fontId="0" fillId="0" borderId="28" xfId="0" applyBorder="1"/>
    <xf numFmtId="0" fontId="2" fillId="0" borderId="28" xfId="0" applyFont="1" applyBorder="1"/>
    <xf numFmtId="0" fontId="5" fillId="0" borderId="12" xfId="0" applyFont="1" applyBorder="1"/>
    <xf numFmtId="0" fontId="2" fillId="0" borderId="12" xfId="0" applyFont="1" applyFill="1" applyBorder="1"/>
    <xf numFmtId="2" fontId="2" fillId="0" borderId="4" xfId="0" applyNumberFormat="1" applyFont="1" applyFill="1" applyBorder="1"/>
    <xf numFmtId="0" fontId="1" fillId="0" borderId="30" xfId="0" applyFont="1" applyFill="1" applyBorder="1" applyAlignment="1">
      <alignment horizontal="center"/>
    </xf>
    <xf numFmtId="0" fontId="2" fillId="0" borderId="34" xfId="0" applyFont="1" applyFill="1" applyBorder="1"/>
    <xf numFmtId="0" fontId="2" fillId="0" borderId="35" xfId="0" applyFont="1" applyBorder="1"/>
    <xf numFmtId="2" fontId="2" fillId="0" borderId="35" xfId="0" applyNumberFormat="1" applyFont="1" applyBorder="1"/>
    <xf numFmtId="2" fontId="2" fillId="3" borderId="35" xfId="0" applyNumberFormat="1" applyFont="1" applyFill="1" applyBorder="1"/>
    <xf numFmtId="0" fontId="2" fillId="0" borderId="35" xfId="0" applyFont="1" applyFill="1" applyBorder="1"/>
    <xf numFmtId="2" fontId="2" fillId="0" borderId="35" xfId="0" applyNumberFormat="1" applyFont="1" applyFill="1" applyBorder="1"/>
    <xf numFmtId="0" fontId="1" fillId="0" borderId="36" xfId="0" applyFont="1" applyFill="1" applyBorder="1" applyAlignment="1">
      <alignment horizontal="center"/>
    </xf>
    <xf numFmtId="0" fontId="4" fillId="0" borderId="12" xfId="0" applyFont="1" applyFill="1" applyBorder="1"/>
    <xf numFmtId="2" fontId="2" fillId="0" borderId="30" xfId="0" applyNumberFormat="1" applyFont="1" applyFill="1" applyBorder="1"/>
    <xf numFmtId="0" fontId="2" fillId="2" borderId="34" xfId="0" applyFont="1" applyFill="1" applyBorder="1" applyAlignment="1">
      <alignment horizontal="center"/>
    </xf>
    <xf numFmtId="2" fontId="2" fillId="0" borderId="36" xfId="0" applyNumberFormat="1" applyFont="1" applyFill="1" applyBorder="1"/>
    <xf numFmtId="0" fontId="2" fillId="3" borderId="12" xfId="0" applyFont="1" applyFill="1" applyBorder="1"/>
    <xf numFmtId="0" fontId="2" fillId="3" borderId="13" xfId="0" applyFont="1" applyFill="1" applyBorder="1"/>
    <xf numFmtId="0" fontId="1" fillId="3" borderId="30" xfId="0" applyFont="1" applyFill="1" applyBorder="1" applyAlignment="1">
      <alignment horizontal="center"/>
    </xf>
    <xf numFmtId="0" fontId="5" fillId="0" borderId="0" xfId="0" applyFont="1" applyFill="1" applyBorder="1"/>
    <xf numFmtId="0" fontId="5" fillId="0" borderId="0" xfId="0" applyFont="1" applyFill="1" applyBorder="1" applyAlignment="1">
      <alignment horizontal="center"/>
    </xf>
    <xf numFmtId="0" fontId="5" fillId="0" borderId="37" xfId="0" applyFont="1" applyBorder="1"/>
    <xf numFmtId="0" fontId="1" fillId="0" borderId="38" xfId="0" applyFont="1" applyBorder="1"/>
    <xf numFmtId="0" fontId="2" fillId="0" borderId="0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1" fillId="0" borderId="5" xfId="0" applyFont="1" applyBorder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R43"/>
  <sheetViews>
    <sheetView workbookViewId="0">
      <selection activeCell="AQ17" sqref="A8:AQ17"/>
    </sheetView>
  </sheetViews>
  <sheetFormatPr defaultRowHeight="15" x14ac:dyDescent="0.25"/>
  <cols>
    <col min="1" max="1" width="14.5703125" customWidth="1"/>
    <col min="2" max="10" width="1.85546875" bestFit="1" customWidth="1"/>
    <col min="11" max="11" width="2.7109375" customWidth="1"/>
    <col min="12" max="12" width="2.5703125" customWidth="1"/>
    <col min="13" max="15" width="2.42578125" customWidth="1"/>
    <col min="16" max="16" width="2.7109375" customWidth="1"/>
    <col min="17" max="17" width="2.5703125" customWidth="1"/>
    <col min="18" max="18" width="2.7109375" customWidth="1"/>
    <col min="19" max="19" width="3.42578125" customWidth="1"/>
    <col min="20" max="20" width="5.5703125" customWidth="1"/>
    <col min="21" max="21" width="6" customWidth="1"/>
    <col min="22" max="30" width="1.85546875" bestFit="1" customWidth="1"/>
    <col min="31" max="31" width="2.5703125" customWidth="1"/>
    <col min="32" max="32" width="2.42578125" customWidth="1"/>
    <col min="33" max="33" width="2.7109375" customWidth="1"/>
    <col min="34" max="34" width="2.7109375" bestFit="1" customWidth="1"/>
    <col min="35" max="36" width="2.42578125" customWidth="1"/>
    <col min="37" max="37" width="2.7109375" customWidth="1"/>
    <col min="38" max="38" width="2.85546875" customWidth="1"/>
    <col min="39" max="39" width="3.5703125" customWidth="1"/>
    <col min="40" max="40" width="6" customWidth="1"/>
    <col min="41" max="43" width="5.7109375" customWidth="1"/>
  </cols>
  <sheetData>
    <row r="1" spans="1:43" x14ac:dyDescent="0.25">
      <c r="A1" s="42" t="s">
        <v>115</v>
      </c>
      <c r="B1" s="91" t="s">
        <v>11</v>
      </c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3"/>
      <c r="V1" s="91" t="s">
        <v>12</v>
      </c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  <c r="AH1" s="92"/>
      <c r="AI1" s="92"/>
      <c r="AJ1" s="92"/>
      <c r="AK1" s="92"/>
      <c r="AL1" s="92"/>
      <c r="AM1" s="92"/>
      <c r="AN1" s="92"/>
      <c r="AO1" s="93"/>
      <c r="AP1" s="22"/>
      <c r="AQ1" s="23"/>
    </row>
    <row r="2" spans="1:43" x14ac:dyDescent="0.25">
      <c r="A2" s="3"/>
      <c r="B2" s="7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5"/>
      <c r="U2" s="2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5"/>
      <c r="AO2" s="25"/>
      <c r="AP2" s="26"/>
      <c r="AQ2" s="27"/>
    </row>
    <row r="3" spans="1:43" x14ac:dyDescent="0.25">
      <c r="A3" s="6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5"/>
      <c r="U3" s="2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5"/>
      <c r="AO3" s="25"/>
      <c r="AP3" s="26"/>
      <c r="AQ3" s="27"/>
    </row>
    <row r="4" spans="1:43" x14ac:dyDescent="0.25">
      <c r="A4" s="6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5"/>
      <c r="U4" s="2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5"/>
      <c r="AO4" s="25"/>
      <c r="AP4" s="26"/>
      <c r="AQ4" s="27"/>
    </row>
    <row r="5" spans="1:43" x14ac:dyDescent="0.25">
      <c r="A5" s="65"/>
      <c r="B5" s="94" t="s">
        <v>0</v>
      </c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5" t="s">
        <v>1</v>
      </c>
      <c r="Q5" s="94"/>
      <c r="R5" s="94"/>
      <c r="S5" s="96"/>
      <c r="T5" s="35"/>
      <c r="U5" s="36" t="s">
        <v>13</v>
      </c>
      <c r="V5" s="95" t="s">
        <v>0</v>
      </c>
      <c r="W5" s="94"/>
      <c r="X5" s="94"/>
      <c r="Y5" s="94"/>
      <c r="Z5" s="94"/>
      <c r="AA5" s="94"/>
      <c r="AB5" s="94"/>
      <c r="AC5" s="94"/>
      <c r="AD5" s="94"/>
      <c r="AE5" s="94"/>
      <c r="AF5" s="94"/>
      <c r="AG5" s="94"/>
      <c r="AH5" s="94"/>
      <c r="AI5" s="94"/>
      <c r="AJ5" s="95" t="s">
        <v>1</v>
      </c>
      <c r="AK5" s="94"/>
      <c r="AL5" s="94"/>
      <c r="AM5" s="96"/>
      <c r="AN5" s="35"/>
      <c r="AO5" s="36" t="s">
        <v>14</v>
      </c>
      <c r="AP5" s="37" t="s">
        <v>15</v>
      </c>
      <c r="AQ5" s="38"/>
    </row>
    <row r="6" spans="1:43" x14ac:dyDescent="0.25">
      <c r="A6" s="65"/>
      <c r="B6" s="88" t="s">
        <v>3</v>
      </c>
      <c r="C6" s="88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9" t="s">
        <v>4</v>
      </c>
      <c r="Q6" s="88"/>
      <c r="R6" s="88"/>
      <c r="S6" s="90"/>
      <c r="T6" s="10" t="s">
        <v>5</v>
      </c>
      <c r="U6" s="24" t="s">
        <v>6</v>
      </c>
      <c r="V6" s="89" t="s">
        <v>3</v>
      </c>
      <c r="W6" s="88"/>
      <c r="X6" s="88"/>
      <c r="Y6" s="88"/>
      <c r="Z6" s="88"/>
      <c r="AA6" s="88"/>
      <c r="AB6" s="88"/>
      <c r="AC6" s="88"/>
      <c r="AD6" s="88"/>
      <c r="AE6" s="88"/>
      <c r="AF6" s="88"/>
      <c r="AG6" s="88"/>
      <c r="AH6" s="88"/>
      <c r="AI6" s="88"/>
      <c r="AJ6" s="89" t="s">
        <v>4</v>
      </c>
      <c r="AK6" s="88"/>
      <c r="AL6" s="88"/>
      <c r="AM6" s="90"/>
      <c r="AN6" s="10" t="s">
        <v>5</v>
      </c>
      <c r="AO6" s="24" t="s">
        <v>6</v>
      </c>
      <c r="AP6" s="26" t="s">
        <v>6</v>
      </c>
      <c r="AQ6" s="27"/>
    </row>
    <row r="7" spans="1:43" x14ac:dyDescent="0.25">
      <c r="A7" s="86" t="s">
        <v>8</v>
      </c>
      <c r="B7" s="52">
        <v>1</v>
      </c>
      <c r="C7" s="52">
        <v>2</v>
      </c>
      <c r="D7" s="52">
        <v>3</v>
      </c>
      <c r="E7" s="52">
        <v>4</v>
      </c>
      <c r="F7" s="52">
        <v>5</v>
      </c>
      <c r="G7" s="52">
        <v>6</v>
      </c>
      <c r="H7" s="52">
        <v>7</v>
      </c>
      <c r="I7" s="52">
        <v>8</v>
      </c>
      <c r="J7" s="52">
        <v>9</v>
      </c>
      <c r="K7" s="52">
        <v>10</v>
      </c>
      <c r="L7" s="52">
        <v>11</v>
      </c>
      <c r="M7" s="52">
        <v>12</v>
      </c>
      <c r="N7" s="52">
        <v>13</v>
      </c>
      <c r="O7" s="52">
        <v>14</v>
      </c>
      <c r="P7" s="53">
        <v>4</v>
      </c>
      <c r="Q7" s="54">
        <v>9</v>
      </c>
      <c r="R7" s="54">
        <v>12</v>
      </c>
      <c r="S7" s="43" t="s">
        <v>9</v>
      </c>
      <c r="T7" s="55" t="s">
        <v>10</v>
      </c>
      <c r="U7" s="56" t="s">
        <v>10</v>
      </c>
      <c r="V7" s="51">
        <v>1</v>
      </c>
      <c r="W7" s="52">
        <v>2</v>
      </c>
      <c r="X7" s="52">
        <v>3</v>
      </c>
      <c r="Y7" s="52">
        <v>4</v>
      </c>
      <c r="Z7" s="52">
        <v>5</v>
      </c>
      <c r="AA7" s="52">
        <v>6</v>
      </c>
      <c r="AB7" s="52">
        <v>7</v>
      </c>
      <c r="AC7" s="52">
        <v>8</v>
      </c>
      <c r="AD7" s="52">
        <v>9</v>
      </c>
      <c r="AE7" s="52">
        <v>10</v>
      </c>
      <c r="AF7" s="52">
        <v>11</v>
      </c>
      <c r="AG7" s="52">
        <v>12</v>
      </c>
      <c r="AH7" s="52">
        <v>13</v>
      </c>
      <c r="AI7" s="52">
        <v>14</v>
      </c>
      <c r="AJ7" s="53">
        <v>4</v>
      </c>
      <c r="AK7" s="54">
        <v>9</v>
      </c>
      <c r="AL7" s="54">
        <v>12</v>
      </c>
      <c r="AM7" s="43" t="s">
        <v>9</v>
      </c>
      <c r="AN7" s="55" t="s">
        <v>10</v>
      </c>
      <c r="AO7" s="56" t="s">
        <v>10</v>
      </c>
      <c r="AP7" s="17" t="s">
        <v>10</v>
      </c>
      <c r="AQ7" s="57" t="s">
        <v>16</v>
      </c>
    </row>
    <row r="8" spans="1:43" x14ac:dyDescent="0.25">
      <c r="A8" s="67" t="s">
        <v>20</v>
      </c>
      <c r="B8" s="15"/>
      <c r="C8" s="15"/>
      <c r="D8" s="15"/>
      <c r="E8" s="15"/>
      <c r="F8" s="15"/>
      <c r="G8" s="15">
        <v>1</v>
      </c>
      <c r="H8" s="15"/>
      <c r="I8" s="15"/>
      <c r="J8" s="15"/>
      <c r="K8" s="15">
        <v>1</v>
      </c>
      <c r="L8" s="15"/>
      <c r="M8" s="15"/>
      <c r="N8" s="15"/>
      <c r="O8" s="15"/>
      <c r="P8" s="15"/>
      <c r="Q8" s="15"/>
      <c r="R8" s="15"/>
      <c r="S8" s="15"/>
      <c r="T8" s="16">
        <v>163.41</v>
      </c>
      <c r="U8" s="29">
        <f t="shared" ref="U8:U17" si="0">T8+(SUM(B8:O8)*5)+P8+Q8+R8+S8</f>
        <v>173.41</v>
      </c>
      <c r="V8" s="14"/>
      <c r="W8" s="14"/>
      <c r="X8" s="14"/>
      <c r="Y8" s="14"/>
      <c r="Z8" s="14"/>
      <c r="AA8" s="14">
        <v>1</v>
      </c>
      <c r="AB8" s="14"/>
      <c r="AC8" s="14"/>
      <c r="AD8" s="14"/>
      <c r="AE8" s="14"/>
      <c r="AF8" s="14"/>
      <c r="AG8" s="14"/>
      <c r="AH8" s="14">
        <v>1</v>
      </c>
      <c r="AI8" s="14"/>
      <c r="AJ8" s="14"/>
      <c r="AK8" s="14"/>
      <c r="AL8" s="14"/>
      <c r="AM8" s="14"/>
      <c r="AN8" s="17">
        <v>155.33000000000001</v>
      </c>
      <c r="AO8" s="29">
        <f t="shared" ref="AO8:AO17" si="1">AN8+(SUM(V8:AI8)*5)+AJ8+AK8+AL8+AM8</f>
        <v>165.33</v>
      </c>
      <c r="AP8" s="17">
        <f t="shared" ref="AP8:AP17" si="2">SUM(AO8,U8)</f>
        <v>338.74</v>
      </c>
      <c r="AQ8" s="69">
        <v>1</v>
      </c>
    </row>
    <row r="9" spans="1:43" x14ac:dyDescent="0.25">
      <c r="A9" s="67" t="s">
        <v>18</v>
      </c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6">
        <v>176.17</v>
      </c>
      <c r="U9" s="29">
        <f t="shared" si="0"/>
        <v>176.17</v>
      </c>
      <c r="V9" s="15"/>
      <c r="W9" s="15"/>
      <c r="X9" s="15"/>
      <c r="Y9" s="15"/>
      <c r="Z9" s="15"/>
      <c r="AA9" s="15">
        <v>1</v>
      </c>
      <c r="AB9" s="15"/>
      <c r="AC9" s="15"/>
      <c r="AD9" s="15"/>
      <c r="AE9" s="15">
        <v>1</v>
      </c>
      <c r="AF9" s="15"/>
      <c r="AG9" s="15"/>
      <c r="AH9" s="15"/>
      <c r="AI9" s="15"/>
      <c r="AJ9" s="15"/>
      <c r="AK9" s="15"/>
      <c r="AL9" s="15"/>
      <c r="AM9" s="15"/>
      <c r="AN9" s="16">
        <v>162.97999999999999</v>
      </c>
      <c r="AO9" s="29">
        <f t="shared" si="1"/>
        <v>172.98</v>
      </c>
      <c r="AP9" s="17">
        <f t="shared" si="2"/>
        <v>349.15</v>
      </c>
      <c r="AQ9" s="69">
        <v>2</v>
      </c>
    </row>
    <row r="10" spans="1:43" x14ac:dyDescent="0.25">
      <c r="A10" s="67" t="s">
        <v>25</v>
      </c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6">
        <v>181.02</v>
      </c>
      <c r="U10" s="29">
        <f t="shared" si="0"/>
        <v>181.02</v>
      </c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7">
        <v>176.71</v>
      </c>
      <c r="AO10" s="29">
        <f t="shared" si="1"/>
        <v>176.71</v>
      </c>
      <c r="AP10" s="17">
        <f t="shared" si="2"/>
        <v>357.73</v>
      </c>
      <c r="AQ10" s="69">
        <v>3</v>
      </c>
    </row>
    <row r="11" spans="1:43" x14ac:dyDescent="0.25">
      <c r="A11" s="67" t="s">
        <v>21</v>
      </c>
      <c r="B11" s="15"/>
      <c r="C11" s="15"/>
      <c r="D11" s="15"/>
      <c r="E11" s="15"/>
      <c r="F11" s="15"/>
      <c r="G11" s="15"/>
      <c r="H11" s="15"/>
      <c r="I11" s="15"/>
      <c r="J11" s="15"/>
      <c r="K11" s="15">
        <v>1</v>
      </c>
      <c r="L11" s="15"/>
      <c r="M11" s="15"/>
      <c r="N11" s="15"/>
      <c r="O11" s="15"/>
      <c r="P11" s="15"/>
      <c r="Q11" s="15"/>
      <c r="R11" s="15">
        <v>20</v>
      </c>
      <c r="S11" s="15"/>
      <c r="T11" s="16">
        <v>200.8</v>
      </c>
      <c r="U11" s="29">
        <f t="shared" si="0"/>
        <v>225.8</v>
      </c>
      <c r="V11" s="15"/>
      <c r="W11" s="15"/>
      <c r="X11" s="15"/>
      <c r="Y11" s="15"/>
      <c r="Z11" s="15"/>
      <c r="AA11" s="15"/>
      <c r="AB11" s="15">
        <v>1</v>
      </c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6">
        <v>177.17</v>
      </c>
      <c r="AO11" s="29">
        <f t="shared" si="1"/>
        <v>182.17</v>
      </c>
      <c r="AP11" s="17">
        <f t="shared" si="2"/>
        <v>407.97</v>
      </c>
      <c r="AQ11" s="69">
        <v>4</v>
      </c>
    </row>
    <row r="12" spans="1:43" x14ac:dyDescent="0.25">
      <c r="A12" s="67" t="s">
        <v>23</v>
      </c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>
        <v>5</v>
      </c>
      <c r="S12" s="14"/>
      <c r="T12" s="17">
        <v>200.31</v>
      </c>
      <c r="U12" s="29">
        <f t="shared" si="0"/>
        <v>205.31</v>
      </c>
      <c r="V12" s="14"/>
      <c r="W12" s="14">
        <v>1</v>
      </c>
      <c r="X12" s="14"/>
      <c r="Y12" s="14"/>
      <c r="Z12" s="14"/>
      <c r="AA12" s="14"/>
      <c r="AB12" s="14">
        <v>1</v>
      </c>
      <c r="AC12" s="14"/>
      <c r="AD12" s="14"/>
      <c r="AE12" s="14">
        <v>1</v>
      </c>
      <c r="AF12" s="14"/>
      <c r="AG12" s="14"/>
      <c r="AH12" s="14"/>
      <c r="AI12" s="14"/>
      <c r="AJ12" s="14"/>
      <c r="AK12" s="14"/>
      <c r="AL12" s="14"/>
      <c r="AM12" s="14"/>
      <c r="AN12" s="17">
        <v>187.9</v>
      </c>
      <c r="AO12" s="29">
        <f t="shared" si="1"/>
        <v>202.9</v>
      </c>
      <c r="AP12" s="17">
        <f t="shared" si="2"/>
        <v>408.21000000000004</v>
      </c>
      <c r="AQ12" s="69">
        <v>5</v>
      </c>
    </row>
    <row r="13" spans="1:43" x14ac:dyDescent="0.25">
      <c r="A13" s="67" t="s">
        <v>22</v>
      </c>
      <c r="B13" s="15"/>
      <c r="C13" s="15">
        <v>1</v>
      </c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>
        <v>1</v>
      </c>
      <c r="O13" s="15"/>
      <c r="P13" s="15"/>
      <c r="Q13" s="15"/>
      <c r="R13" s="15"/>
      <c r="S13" s="15"/>
      <c r="T13" s="16">
        <v>200.92</v>
      </c>
      <c r="U13" s="29">
        <f t="shared" si="0"/>
        <v>210.92</v>
      </c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6">
        <v>209.23</v>
      </c>
      <c r="AO13" s="29">
        <f t="shared" si="1"/>
        <v>209.23</v>
      </c>
      <c r="AP13" s="17">
        <f t="shared" si="2"/>
        <v>420.15</v>
      </c>
      <c r="AQ13" s="69">
        <v>6</v>
      </c>
    </row>
    <row r="14" spans="1:43" x14ac:dyDescent="0.25">
      <c r="A14" s="67" t="s">
        <v>19</v>
      </c>
      <c r="B14" s="15"/>
      <c r="C14" s="15"/>
      <c r="D14" s="15"/>
      <c r="E14" s="15"/>
      <c r="F14" s="15"/>
      <c r="G14" s="15"/>
      <c r="H14" s="15"/>
      <c r="I14" s="15"/>
      <c r="J14" s="15"/>
      <c r="K14" s="15">
        <v>1</v>
      </c>
      <c r="L14" s="15"/>
      <c r="M14" s="15"/>
      <c r="N14" s="15"/>
      <c r="O14" s="15"/>
      <c r="P14" s="15"/>
      <c r="Q14" s="15"/>
      <c r="R14" s="15"/>
      <c r="S14" s="15"/>
      <c r="T14" s="16">
        <v>203.21</v>
      </c>
      <c r="U14" s="29">
        <f t="shared" si="0"/>
        <v>208.21</v>
      </c>
      <c r="V14" s="14"/>
      <c r="W14" s="14"/>
      <c r="X14" s="14"/>
      <c r="Y14" s="14"/>
      <c r="Z14" s="14"/>
      <c r="AA14" s="14"/>
      <c r="AB14" s="14"/>
      <c r="AC14" s="14"/>
      <c r="AD14" s="14"/>
      <c r="AE14" s="14">
        <v>1</v>
      </c>
      <c r="AF14" s="14"/>
      <c r="AG14" s="14"/>
      <c r="AH14" s="14"/>
      <c r="AI14" s="14"/>
      <c r="AJ14" s="14"/>
      <c r="AK14" s="14">
        <v>5</v>
      </c>
      <c r="AL14" s="14">
        <v>5</v>
      </c>
      <c r="AM14" s="14"/>
      <c r="AN14" s="17">
        <v>209.82</v>
      </c>
      <c r="AO14" s="29">
        <f t="shared" si="1"/>
        <v>224.82</v>
      </c>
      <c r="AP14" s="17">
        <f t="shared" si="2"/>
        <v>433.03</v>
      </c>
      <c r="AQ14" s="69">
        <v>7</v>
      </c>
    </row>
    <row r="15" spans="1:43" x14ac:dyDescent="0.25">
      <c r="A15" s="67" t="s">
        <v>24</v>
      </c>
      <c r="B15" s="15"/>
      <c r="C15" s="15">
        <v>1</v>
      </c>
      <c r="D15" s="15">
        <v>1</v>
      </c>
      <c r="E15" s="15"/>
      <c r="F15" s="15"/>
      <c r="G15" s="15"/>
      <c r="H15" s="15"/>
      <c r="I15" s="15"/>
      <c r="J15" s="15"/>
      <c r="K15" s="15"/>
      <c r="L15" s="15"/>
      <c r="M15" s="15"/>
      <c r="N15" s="15">
        <v>1</v>
      </c>
      <c r="O15" s="15"/>
      <c r="P15" s="15"/>
      <c r="Q15" s="15"/>
      <c r="R15" s="15"/>
      <c r="S15" s="15"/>
      <c r="T15" s="16">
        <v>213.72</v>
      </c>
      <c r="U15" s="29">
        <f t="shared" si="0"/>
        <v>228.72</v>
      </c>
      <c r="V15" s="15"/>
      <c r="W15" s="15"/>
      <c r="X15" s="15"/>
      <c r="Y15" s="15"/>
      <c r="Z15" s="15"/>
      <c r="AA15" s="15"/>
      <c r="AB15" s="15">
        <v>1</v>
      </c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6">
        <v>200.81</v>
      </c>
      <c r="AO15" s="29">
        <f t="shared" si="1"/>
        <v>205.81</v>
      </c>
      <c r="AP15" s="17">
        <f t="shared" si="2"/>
        <v>434.53</v>
      </c>
      <c r="AQ15" s="69">
        <v>8</v>
      </c>
    </row>
    <row r="16" spans="1:43" ht="15.75" thickBot="1" x14ac:dyDescent="0.3">
      <c r="A16" s="70" t="s">
        <v>17</v>
      </c>
      <c r="B16" s="71"/>
      <c r="C16" s="71"/>
      <c r="D16" s="71">
        <v>1</v>
      </c>
      <c r="E16" s="71"/>
      <c r="F16" s="71"/>
      <c r="G16" s="71"/>
      <c r="H16" s="71"/>
      <c r="I16" s="71"/>
      <c r="J16" s="71"/>
      <c r="K16" s="71">
        <v>1</v>
      </c>
      <c r="L16" s="71"/>
      <c r="M16" s="71"/>
      <c r="N16" s="71"/>
      <c r="O16" s="71"/>
      <c r="P16" s="71">
        <v>5</v>
      </c>
      <c r="Q16" s="71"/>
      <c r="R16" s="71"/>
      <c r="S16" s="71"/>
      <c r="T16" s="72">
        <v>286.69</v>
      </c>
      <c r="U16" s="73">
        <f t="shared" si="0"/>
        <v>301.69</v>
      </c>
      <c r="V16" s="74"/>
      <c r="W16" s="74">
        <v>1</v>
      </c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>
        <v>20</v>
      </c>
      <c r="AL16" s="74"/>
      <c r="AM16" s="74"/>
      <c r="AN16" s="75">
        <v>209.79</v>
      </c>
      <c r="AO16" s="73">
        <f t="shared" si="1"/>
        <v>234.79</v>
      </c>
      <c r="AP16" s="75">
        <f t="shared" si="2"/>
        <v>536.48</v>
      </c>
      <c r="AQ16" s="76">
        <v>9</v>
      </c>
    </row>
    <row r="17" spans="1:44" x14ac:dyDescent="0.25">
      <c r="A17" s="67" t="s">
        <v>130</v>
      </c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6">
        <v>179.06</v>
      </c>
      <c r="U17" s="29">
        <f t="shared" si="0"/>
        <v>179.06</v>
      </c>
      <c r="V17" s="14"/>
      <c r="W17" s="14"/>
      <c r="X17" s="14"/>
      <c r="Y17" s="14"/>
      <c r="Z17" s="14"/>
      <c r="AA17" s="14">
        <v>1</v>
      </c>
      <c r="AB17" s="14"/>
      <c r="AC17" s="14"/>
      <c r="AD17" s="14"/>
      <c r="AE17" s="14">
        <v>1</v>
      </c>
      <c r="AF17" s="14"/>
      <c r="AG17" s="14"/>
      <c r="AH17" s="14"/>
      <c r="AI17" s="14"/>
      <c r="AJ17" s="14"/>
      <c r="AK17" s="14"/>
      <c r="AL17" s="14"/>
      <c r="AM17" s="14"/>
      <c r="AN17" s="17">
        <v>181.62</v>
      </c>
      <c r="AO17" s="29">
        <f t="shared" si="1"/>
        <v>191.62</v>
      </c>
      <c r="AP17" s="17">
        <f t="shared" si="2"/>
        <v>370.68</v>
      </c>
      <c r="AQ17" s="69">
        <v>10</v>
      </c>
    </row>
    <row r="18" spans="1:44" x14ac:dyDescent="0.25">
      <c r="A18" s="31"/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20"/>
      <c r="U18" s="2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31"/>
      <c r="AH18" s="31"/>
      <c r="AI18" s="31"/>
      <c r="AJ18" s="31"/>
      <c r="AK18" s="31"/>
      <c r="AL18" s="31"/>
      <c r="AM18" s="31"/>
      <c r="AN18" s="21"/>
      <c r="AO18" s="21"/>
      <c r="AP18" s="21"/>
      <c r="AQ18" s="32"/>
    </row>
    <row r="19" spans="1:44" x14ac:dyDescent="0.25">
      <c r="A19" s="84" t="s">
        <v>129</v>
      </c>
      <c r="B19" s="31"/>
      <c r="C19" s="31"/>
      <c r="D19" s="31"/>
      <c r="E19" s="31"/>
      <c r="F19" s="33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84" t="s">
        <v>128</v>
      </c>
      <c r="S19" s="31"/>
      <c r="T19" s="21"/>
      <c r="U19" s="21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33"/>
      <c r="AM19" s="85" t="s">
        <v>128</v>
      </c>
      <c r="AN19" s="21"/>
      <c r="AO19" s="21"/>
      <c r="AP19" s="21"/>
      <c r="AQ19" s="32"/>
      <c r="AR19" s="34"/>
    </row>
    <row r="20" spans="1:44" x14ac:dyDescent="0.25">
      <c r="A20" s="31"/>
      <c r="B20" s="31"/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21"/>
      <c r="U20" s="2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1"/>
      <c r="AH20" s="31"/>
      <c r="AI20" s="31"/>
      <c r="AJ20" s="31"/>
      <c r="AK20" s="31"/>
      <c r="AL20" s="31"/>
      <c r="AM20" s="31"/>
      <c r="AN20" s="21"/>
      <c r="AO20" s="21"/>
      <c r="AP20" s="21"/>
      <c r="AQ20" s="32"/>
      <c r="AR20" s="34"/>
    </row>
    <row r="21" spans="1:44" x14ac:dyDescent="0.25">
      <c r="A21" s="31"/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21"/>
      <c r="U21" s="2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  <c r="AH21" s="31"/>
      <c r="AI21" s="31"/>
      <c r="AJ21" s="31"/>
      <c r="AK21" s="31"/>
      <c r="AL21" s="31"/>
      <c r="AM21" s="31"/>
      <c r="AN21" s="21"/>
      <c r="AO21" s="21"/>
      <c r="AP21" s="21"/>
      <c r="AQ21" s="32"/>
      <c r="AR21" s="34"/>
    </row>
    <row r="22" spans="1:44" x14ac:dyDescent="0.25">
      <c r="A22" s="31"/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21"/>
      <c r="U22" s="2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31"/>
      <c r="AG22" s="31"/>
      <c r="AH22" s="31"/>
      <c r="AI22" s="31"/>
      <c r="AJ22" s="31"/>
      <c r="AK22" s="31"/>
      <c r="AL22" s="31"/>
      <c r="AM22" s="31"/>
      <c r="AN22" s="21"/>
      <c r="AO22" s="21"/>
      <c r="AP22" s="21"/>
      <c r="AQ22" s="32"/>
      <c r="AR22" s="34"/>
    </row>
    <row r="23" spans="1:44" x14ac:dyDescent="0.25">
      <c r="A23" s="31"/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21"/>
      <c r="U23" s="21"/>
      <c r="V23" s="31"/>
      <c r="W23" s="31"/>
      <c r="X23" s="31"/>
      <c r="Y23" s="31"/>
      <c r="Z23" s="31"/>
      <c r="AA23" s="31"/>
      <c r="AB23" s="31"/>
      <c r="AC23" s="31"/>
      <c r="AD23" s="31"/>
      <c r="AE23" s="31"/>
      <c r="AF23" s="31"/>
      <c r="AG23" s="31"/>
      <c r="AH23" s="31"/>
      <c r="AI23" s="31"/>
      <c r="AJ23" s="31"/>
      <c r="AK23" s="31"/>
      <c r="AL23" s="31"/>
      <c r="AM23" s="31"/>
      <c r="AN23" s="21"/>
      <c r="AO23" s="21"/>
      <c r="AP23" s="21"/>
      <c r="AQ23" s="32"/>
      <c r="AR23" s="34"/>
    </row>
    <row r="24" spans="1:44" x14ac:dyDescent="0.25">
      <c r="A24" s="31"/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21"/>
      <c r="U24" s="2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31"/>
      <c r="AH24" s="31"/>
      <c r="AI24" s="31"/>
      <c r="AJ24" s="31"/>
      <c r="AK24" s="31"/>
      <c r="AL24" s="31"/>
      <c r="AM24" s="31"/>
      <c r="AN24" s="21"/>
      <c r="AO24" s="21"/>
      <c r="AP24" s="21"/>
      <c r="AQ24" s="32"/>
      <c r="AR24" s="34"/>
    </row>
    <row r="25" spans="1:44" x14ac:dyDescent="0.25">
      <c r="A25" s="31"/>
      <c r="B25" s="31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21"/>
      <c r="U25" s="2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21"/>
      <c r="AO25" s="21"/>
      <c r="AP25" s="21"/>
      <c r="AQ25" s="32"/>
      <c r="AR25" s="34"/>
    </row>
    <row r="26" spans="1:44" x14ac:dyDescent="0.25">
      <c r="A26" s="31"/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21"/>
      <c r="U26" s="21"/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F26" s="31"/>
      <c r="AG26" s="31"/>
      <c r="AH26" s="31"/>
      <c r="AI26" s="31"/>
      <c r="AJ26" s="31"/>
      <c r="AK26" s="31"/>
      <c r="AL26" s="31"/>
      <c r="AM26" s="31"/>
      <c r="AN26" s="21"/>
      <c r="AO26" s="21"/>
      <c r="AP26" s="21"/>
      <c r="AQ26" s="32"/>
      <c r="AR26" s="34"/>
    </row>
    <row r="27" spans="1:44" x14ac:dyDescent="0.25">
      <c r="A27" s="31"/>
      <c r="B27" s="31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21"/>
      <c r="U27" s="2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1"/>
      <c r="AJ27" s="31"/>
      <c r="AK27" s="31"/>
      <c r="AL27" s="31"/>
      <c r="AM27" s="31"/>
      <c r="AN27" s="21"/>
      <c r="AO27" s="21"/>
      <c r="AP27" s="21"/>
      <c r="AQ27" s="32"/>
      <c r="AR27" s="34"/>
    </row>
    <row r="28" spans="1:44" x14ac:dyDescent="0.25">
      <c r="A28" s="31"/>
      <c r="B28" s="31"/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21"/>
      <c r="U28" s="21"/>
      <c r="V28" s="31"/>
      <c r="W28" s="31"/>
      <c r="X28" s="31"/>
      <c r="Y28" s="31"/>
      <c r="Z28" s="31" t="s">
        <v>127</v>
      </c>
      <c r="AA28" s="31"/>
      <c r="AB28" s="31"/>
      <c r="AC28" s="31"/>
      <c r="AD28" s="31"/>
      <c r="AE28" s="31"/>
      <c r="AF28" s="31"/>
      <c r="AG28" s="31"/>
      <c r="AH28" s="31"/>
      <c r="AI28" s="31"/>
      <c r="AJ28" s="31"/>
      <c r="AK28" s="31"/>
      <c r="AL28" s="31"/>
      <c r="AM28" s="31"/>
      <c r="AN28" s="21"/>
      <c r="AO28" s="21"/>
      <c r="AP28" s="21"/>
      <c r="AQ28" s="32"/>
      <c r="AR28" s="34"/>
    </row>
    <row r="29" spans="1:44" x14ac:dyDescent="0.25">
      <c r="A29" s="31"/>
      <c r="B29" s="31"/>
      <c r="C29" s="31"/>
      <c r="D29" s="31"/>
      <c r="E29" s="31"/>
      <c r="F29" s="33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21"/>
      <c r="U29" s="21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21"/>
      <c r="AO29" s="21"/>
      <c r="AP29" s="21"/>
      <c r="AQ29" s="32"/>
      <c r="AR29" s="34"/>
    </row>
    <row r="30" spans="1:44" x14ac:dyDescent="0.25">
      <c r="A30" s="31"/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21"/>
      <c r="U30" s="21"/>
      <c r="V30" s="31"/>
      <c r="W30" s="31"/>
      <c r="X30" s="31"/>
      <c r="Y30" s="31"/>
      <c r="Z30" s="31"/>
      <c r="AA30" s="31"/>
      <c r="AB30" s="31"/>
      <c r="AC30" s="31"/>
      <c r="AD30" s="31"/>
      <c r="AE30" s="31"/>
      <c r="AF30" s="31"/>
      <c r="AG30" s="31"/>
      <c r="AH30" s="31"/>
      <c r="AI30" s="31"/>
      <c r="AJ30" s="31"/>
      <c r="AK30" s="31"/>
      <c r="AL30" s="31"/>
      <c r="AM30" s="31"/>
      <c r="AN30" s="21"/>
      <c r="AO30" s="21"/>
      <c r="AP30" s="21"/>
      <c r="AQ30" s="32"/>
      <c r="AR30" s="34"/>
    </row>
    <row r="31" spans="1:44" x14ac:dyDescent="0.25">
      <c r="A31" s="31"/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21"/>
      <c r="U31" s="21"/>
      <c r="V31" s="31"/>
      <c r="W31" s="31"/>
      <c r="X31" s="31"/>
      <c r="Y31" s="31"/>
      <c r="Z31" s="31"/>
      <c r="AA31" s="31"/>
      <c r="AB31" s="31"/>
      <c r="AC31" s="31"/>
      <c r="AD31" s="31"/>
      <c r="AE31" s="31"/>
      <c r="AF31" s="31"/>
      <c r="AG31" s="31"/>
      <c r="AH31" s="31"/>
      <c r="AI31" s="31"/>
      <c r="AJ31" s="31"/>
      <c r="AK31" s="31"/>
      <c r="AL31" s="31"/>
      <c r="AM31" s="31"/>
      <c r="AN31" s="21"/>
      <c r="AO31" s="21"/>
      <c r="AP31" s="21"/>
      <c r="AQ31" s="32"/>
      <c r="AR31" s="34"/>
    </row>
    <row r="32" spans="1:44" x14ac:dyDescent="0.25">
      <c r="A32" s="31"/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21"/>
      <c r="U32" s="21"/>
      <c r="V32" s="31"/>
      <c r="W32" s="31"/>
      <c r="X32" s="31"/>
      <c r="Y32" s="31"/>
      <c r="Z32" s="31"/>
      <c r="AA32" s="31"/>
      <c r="AB32" s="31"/>
      <c r="AC32" s="31"/>
      <c r="AD32" s="31"/>
      <c r="AE32" s="31"/>
      <c r="AF32" s="31"/>
      <c r="AG32" s="31"/>
      <c r="AH32" s="31"/>
      <c r="AI32" s="31"/>
      <c r="AJ32" s="31"/>
      <c r="AK32" s="31"/>
      <c r="AL32" s="31"/>
      <c r="AM32" s="31"/>
      <c r="AN32" s="21"/>
      <c r="AO32" s="21"/>
      <c r="AP32" s="21"/>
      <c r="AQ32" s="32"/>
      <c r="AR32" s="34"/>
    </row>
    <row r="33" spans="1:44" x14ac:dyDescent="0.25">
      <c r="A33" s="31"/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21"/>
      <c r="U33" s="21"/>
      <c r="V33" s="31"/>
      <c r="W33" s="31"/>
      <c r="X33" s="31"/>
      <c r="Y33" s="31"/>
      <c r="Z33" s="31"/>
      <c r="AA33" s="31"/>
      <c r="AB33" s="31"/>
      <c r="AC33" s="31"/>
      <c r="AD33" s="31"/>
      <c r="AE33" s="31"/>
      <c r="AF33" s="31"/>
      <c r="AG33" s="31"/>
      <c r="AH33" s="31"/>
      <c r="AI33" s="31"/>
      <c r="AJ33" s="31"/>
      <c r="AK33" s="31"/>
      <c r="AL33" s="31"/>
      <c r="AM33" s="31"/>
      <c r="AN33" s="21"/>
      <c r="AO33" s="21"/>
      <c r="AP33" s="21"/>
      <c r="AQ33" s="32"/>
      <c r="AR33" s="34"/>
    </row>
    <row r="34" spans="1:44" x14ac:dyDescent="0.25">
      <c r="A34" s="31"/>
      <c r="B34" s="31"/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21"/>
      <c r="U34" s="21"/>
      <c r="V34" s="31"/>
      <c r="W34" s="31"/>
      <c r="X34" s="31"/>
      <c r="Y34" s="31"/>
      <c r="Z34" s="31"/>
      <c r="AA34" s="31"/>
      <c r="AB34" s="31"/>
      <c r="AC34" s="31"/>
      <c r="AD34" s="31"/>
      <c r="AE34" s="31"/>
      <c r="AF34" s="31"/>
      <c r="AG34" s="31"/>
      <c r="AH34" s="31"/>
      <c r="AI34" s="31"/>
      <c r="AJ34" s="31"/>
      <c r="AK34" s="31"/>
      <c r="AL34" s="31"/>
      <c r="AM34" s="31"/>
      <c r="AN34" s="21"/>
      <c r="AO34" s="21"/>
      <c r="AP34" s="21"/>
      <c r="AQ34" s="32"/>
      <c r="AR34" s="34"/>
    </row>
    <row r="35" spans="1:44" x14ac:dyDescent="0.25">
      <c r="A35" s="31"/>
      <c r="B35" s="31"/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21"/>
      <c r="U35" s="21"/>
      <c r="V35" s="31"/>
      <c r="W35" s="31"/>
      <c r="X35" s="31"/>
      <c r="Y35" s="31"/>
      <c r="Z35" s="31"/>
      <c r="AA35" s="31"/>
      <c r="AB35" s="31"/>
      <c r="AC35" s="31"/>
      <c r="AD35" s="31"/>
      <c r="AE35" s="31"/>
      <c r="AF35" s="31"/>
      <c r="AG35" s="31"/>
      <c r="AH35" s="31"/>
      <c r="AI35" s="31"/>
      <c r="AJ35" s="31"/>
      <c r="AK35" s="31"/>
      <c r="AL35" s="31"/>
      <c r="AM35" s="31"/>
      <c r="AN35" s="21"/>
      <c r="AO35" s="21"/>
      <c r="AP35" s="21"/>
      <c r="AQ35" s="32"/>
      <c r="AR35" s="34"/>
    </row>
    <row r="36" spans="1:44" x14ac:dyDescent="0.25">
      <c r="A36" s="31"/>
      <c r="B36" s="31"/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21"/>
      <c r="U36" s="21"/>
      <c r="V36" s="31"/>
      <c r="W36" s="31"/>
      <c r="X36" s="31"/>
      <c r="Y36" s="31"/>
      <c r="Z36" s="31"/>
      <c r="AA36" s="31"/>
      <c r="AB36" s="31"/>
      <c r="AC36" s="31"/>
      <c r="AD36" s="31"/>
      <c r="AE36" s="31"/>
      <c r="AF36" s="31"/>
      <c r="AG36" s="31"/>
      <c r="AH36" s="31"/>
      <c r="AI36" s="31"/>
      <c r="AJ36" s="31"/>
      <c r="AK36" s="31"/>
      <c r="AL36" s="31"/>
      <c r="AM36" s="31"/>
      <c r="AN36" s="21"/>
      <c r="AO36" s="21"/>
      <c r="AP36" s="21"/>
      <c r="AQ36" s="32"/>
      <c r="AR36" s="34"/>
    </row>
    <row r="37" spans="1:44" x14ac:dyDescent="0.25">
      <c r="A37" s="31"/>
      <c r="B37" s="31"/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21"/>
      <c r="U37" s="21"/>
      <c r="V37" s="31"/>
      <c r="W37" s="31"/>
      <c r="X37" s="31"/>
      <c r="Y37" s="31"/>
      <c r="Z37" s="31"/>
      <c r="AA37" s="31"/>
      <c r="AB37" s="31"/>
      <c r="AC37" s="31"/>
      <c r="AD37" s="31"/>
      <c r="AE37" s="31"/>
      <c r="AF37" s="31"/>
      <c r="AG37" s="31"/>
      <c r="AH37" s="31"/>
      <c r="AI37" s="31"/>
      <c r="AJ37" s="31"/>
      <c r="AK37" s="31"/>
      <c r="AL37" s="31"/>
      <c r="AM37" s="31"/>
      <c r="AN37" s="21"/>
      <c r="AO37" s="21"/>
      <c r="AP37" s="21"/>
      <c r="AQ37" s="32"/>
      <c r="AR37" s="34"/>
    </row>
    <row r="38" spans="1:44" x14ac:dyDescent="0.25">
      <c r="A38" s="31"/>
      <c r="B38" s="31"/>
      <c r="C38" s="31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21"/>
      <c r="U38" s="21"/>
      <c r="V38" s="31"/>
      <c r="W38" s="31"/>
      <c r="X38" s="31"/>
      <c r="Y38" s="31"/>
      <c r="Z38" s="31"/>
      <c r="AA38" s="31"/>
      <c r="AB38" s="31"/>
      <c r="AC38" s="31"/>
      <c r="AD38" s="31"/>
      <c r="AE38" s="31"/>
      <c r="AF38" s="31"/>
      <c r="AG38" s="31"/>
      <c r="AH38" s="31"/>
      <c r="AI38" s="31"/>
      <c r="AJ38" s="31"/>
      <c r="AK38" s="31"/>
      <c r="AL38" s="31"/>
      <c r="AM38" s="31"/>
      <c r="AN38" s="21"/>
      <c r="AO38" s="21"/>
      <c r="AP38" s="21"/>
      <c r="AQ38" s="32"/>
      <c r="AR38" s="34"/>
    </row>
    <row r="39" spans="1:44" x14ac:dyDescent="0.25">
      <c r="A39" s="31"/>
      <c r="B39" s="31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21"/>
      <c r="U39" s="21"/>
      <c r="V39" s="31"/>
      <c r="W39" s="31"/>
      <c r="X39" s="31"/>
      <c r="Y39" s="31"/>
      <c r="Z39" s="31"/>
      <c r="AA39" s="31"/>
      <c r="AB39" s="31"/>
      <c r="AC39" s="31"/>
      <c r="AD39" s="31"/>
      <c r="AE39" s="31"/>
      <c r="AF39" s="31"/>
      <c r="AG39" s="31"/>
      <c r="AH39" s="31"/>
      <c r="AI39" s="31"/>
      <c r="AJ39" s="31"/>
      <c r="AK39" s="31"/>
      <c r="AL39" s="31"/>
      <c r="AM39" s="31"/>
      <c r="AN39" s="21"/>
      <c r="AO39" s="21"/>
      <c r="AP39" s="21"/>
      <c r="AQ39" s="32"/>
      <c r="AR39" s="34"/>
    </row>
    <row r="40" spans="1:44" x14ac:dyDescent="0.25">
      <c r="A40" s="31"/>
      <c r="B40" s="33"/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21"/>
      <c r="V40" s="31"/>
      <c r="W40" s="31"/>
      <c r="X40" s="31"/>
      <c r="Y40" s="31"/>
      <c r="Z40" s="31"/>
      <c r="AA40" s="31"/>
      <c r="AB40" s="31"/>
      <c r="AC40" s="31"/>
      <c r="AD40" s="31"/>
      <c r="AE40" s="31"/>
      <c r="AF40" s="31"/>
      <c r="AG40" s="31"/>
      <c r="AH40" s="31"/>
      <c r="AI40" s="31"/>
      <c r="AJ40" s="31"/>
      <c r="AK40" s="31"/>
      <c r="AL40" s="31"/>
      <c r="AM40" s="31"/>
      <c r="AN40" s="21"/>
      <c r="AO40" s="21"/>
      <c r="AP40" s="21"/>
      <c r="AQ40" s="32"/>
      <c r="AR40" s="34"/>
    </row>
    <row r="41" spans="1:44" x14ac:dyDescent="0.25">
      <c r="A41" s="31"/>
      <c r="B41" s="31"/>
      <c r="C41" s="31"/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21"/>
      <c r="U41" s="21"/>
      <c r="V41" s="31"/>
      <c r="W41" s="31"/>
      <c r="X41" s="31"/>
      <c r="Y41" s="31"/>
      <c r="Z41" s="31"/>
      <c r="AA41" s="31"/>
      <c r="AB41" s="31"/>
      <c r="AC41" s="31"/>
      <c r="AD41" s="31"/>
      <c r="AE41" s="31"/>
      <c r="AF41" s="31"/>
      <c r="AG41" s="31"/>
      <c r="AH41" s="31"/>
      <c r="AI41" s="31"/>
      <c r="AJ41" s="31"/>
      <c r="AK41" s="31"/>
      <c r="AL41" s="31"/>
      <c r="AM41" s="31"/>
      <c r="AN41" s="21"/>
      <c r="AO41" s="21"/>
      <c r="AP41" s="21"/>
      <c r="AQ41" s="32"/>
      <c r="AR41" s="34"/>
    </row>
    <row r="42" spans="1:44" x14ac:dyDescent="0.25">
      <c r="A42" s="31"/>
      <c r="B42" s="31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21"/>
      <c r="U42" s="21"/>
      <c r="V42" s="31"/>
      <c r="W42" s="31"/>
      <c r="X42" s="31"/>
      <c r="Y42" s="31"/>
      <c r="Z42" s="31"/>
      <c r="AA42" s="31"/>
      <c r="AB42" s="31"/>
      <c r="AC42" s="31"/>
      <c r="AD42" s="31"/>
      <c r="AE42" s="31"/>
      <c r="AF42" s="31"/>
      <c r="AG42" s="31"/>
      <c r="AH42" s="31"/>
      <c r="AI42" s="31"/>
      <c r="AJ42" s="31"/>
      <c r="AK42" s="31"/>
      <c r="AL42" s="31"/>
      <c r="AM42" s="31"/>
      <c r="AN42" s="21"/>
      <c r="AO42" s="21"/>
      <c r="AP42" s="21"/>
      <c r="AQ42" s="32"/>
      <c r="AR42" s="34"/>
    </row>
    <row r="43" spans="1:44" x14ac:dyDescent="0.25">
      <c r="A43" s="31"/>
      <c r="B43" s="31"/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31"/>
      <c r="R43" s="31"/>
      <c r="S43" s="31"/>
      <c r="T43" s="21"/>
      <c r="U43" s="21"/>
      <c r="V43" s="31"/>
      <c r="W43" s="31"/>
      <c r="X43" s="31"/>
      <c r="Y43" s="31"/>
      <c r="Z43" s="31"/>
      <c r="AA43" s="31"/>
      <c r="AB43" s="31"/>
      <c r="AC43" s="31"/>
      <c r="AD43" s="31"/>
      <c r="AE43" s="31"/>
      <c r="AF43" s="31"/>
      <c r="AG43" s="31"/>
      <c r="AH43" s="31"/>
      <c r="AI43" s="31"/>
      <c r="AJ43" s="31"/>
      <c r="AK43" s="31"/>
      <c r="AL43" s="31"/>
      <c r="AM43" s="31"/>
      <c r="AN43" s="21"/>
      <c r="AO43" s="21"/>
      <c r="AP43" s="21"/>
      <c r="AQ43" s="32"/>
      <c r="AR43" s="34"/>
    </row>
  </sheetData>
  <sortState ref="A8:AQ17">
    <sortCondition ref="AP8:AP17"/>
  </sortState>
  <mergeCells count="10">
    <mergeCell ref="B6:O6"/>
    <mergeCell ref="P6:S6"/>
    <mergeCell ref="V6:AI6"/>
    <mergeCell ref="AJ6:AM6"/>
    <mergeCell ref="B1:U1"/>
    <mergeCell ref="V1:AO1"/>
    <mergeCell ref="B5:O5"/>
    <mergeCell ref="P5:S5"/>
    <mergeCell ref="V5:AI5"/>
    <mergeCell ref="AJ5:AM5"/>
  </mergeCells>
  <pageMargins left="0.7" right="0.7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U18"/>
  <sheetViews>
    <sheetView workbookViewId="0">
      <selection activeCell="W29" sqref="W28:W29"/>
    </sheetView>
  </sheetViews>
  <sheetFormatPr defaultRowHeight="15" x14ac:dyDescent="0.25"/>
  <cols>
    <col min="1" max="1" width="4.85546875" customWidth="1"/>
    <col min="2" max="2" width="21" customWidth="1"/>
    <col min="3" max="11" width="1.85546875" bestFit="1" customWidth="1"/>
    <col min="12" max="13" width="2.7109375" bestFit="1" customWidth="1"/>
    <col min="14" max="19" width="5.7109375" customWidth="1"/>
    <col min="20" max="20" width="1.85546875" bestFit="1" customWidth="1"/>
  </cols>
  <sheetData>
    <row r="1" spans="1:21" x14ac:dyDescent="0.25">
      <c r="A1" s="1" t="s">
        <v>120</v>
      </c>
      <c r="B1" s="2"/>
      <c r="C1" s="91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7"/>
    </row>
    <row r="2" spans="1:21" x14ac:dyDescent="0.25">
      <c r="A2" s="44" t="s">
        <v>123</v>
      </c>
      <c r="B2" s="59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5"/>
      <c r="S2" s="6"/>
    </row>
    <row r="3" spans="1:21" x14ac:dyDescent="0.25">
      <c r="A3" s="8"/>
      <c r="B3" s="9"/>
      <c r="C3" s="95" t="s">
        <v>0</v>
      </c>
      <c r="D3" s="94"/>
      <c r="E3" s="94"/>
      <c r="F3" s="94"/>
      <c r="G3" s="94"/>
      <c r="H3" s="94"/>
      <c r="I3" s="94"/>
      <c r="J3" s="94"/>
      <c r="K3" s="94"/>
      <c r="L3" s="94"/>
      <c r="M3" s="94"/>
      <c r="N3" s="95" t="s">
        <v>1</v>
      </c>
      <c r="O3" s="94"/>
      <c r="P3" s="94"/>
      <c r="Q3" s="96"/>
      <c r="R3" s="35"/>
      <c r="S3" s="50" t="s">
        <v>2</v>
      </c>
    </row>
    <row r="4" spans="1:21" x14ac:dyDescent="0.25">
      <c r="A4" s="8"/>
      <c r="B4" s="9"/>
      <c r="C4" s="89" t="s">
        <v>3</v>
      </c>
      <c r="D4" s="88"/>
      <c r="E4" s="88"/>
      <c r="F4" s="88"/>
      <c r="G4" s="88"/>
      <c r="H4" s="88"/>
      <c r="I4" s="88"/>
      <c r="J4" s="88"/>
      <c r="K4" s="88"/>
      <c r="L4" s="88"/>
      <c r="M4" s="88"/>
      <c r="N4" s="89" t="s">
        <v>4</v>
      </c>
      <c r="O4" s="88"/>
      <c r="P4" s="88"/>
      <c r="Q4" s="90"/>
      <c r="R4" s="10" t="s">
        <v>5</v>
      </c>
      <c r="S4" s="6" t="s">
        <v>6</v>
      </c>
    </row>
    <row r="5" spans="1:21" x14ac:dyDescent="0.25">
      <c r="A5" s="60" t="s">
        <v>7</v>
      </c>
      <c r="B5" s="49" t="s">
        <v>8</v>
      </c>
      <c r="C5" s="51">
        <v>1</v>
      </c>
      <c r="D5" s="52">
        <v>2</v>
      </c>
      <c r="E5" s="52">
        <v>3</v>
      </c>
      <c r="F5" s="52">
        <v>4</v>
      </c>
      <c r="G5" s="52">
        <v>5</v>
      </c>
      <c r="H5" s="52">
        <v>6</v>
      </c>
      <c r="I5" s="52">
        <v>7</v>
      </c>
      <c r="J5" s="52">
        <v>8</v>
      </c>
      <c r="K5" s="52">
        <v>9</v>
      </c>
      <c r="L5" s="52">
        <v>10</v>
      </c>
      <c r="M5" s="52">
        <v>11</v>
      </c>
      <c r="N5" s="53">
        <v>3</v>
      </c>
      <c r="O5" s="54">
        <v>7</v>
      </c>
      <c r="P5" s="54">
        <v>10</v>
      </c>
      <c r="Q5" s="43" t="s">
        <v>9</v>
      </c>
      <c r="R5" s="55" t="s">
        <v>10</v>
      </c>
      <c r="S5" s="58" t="s">
        <v>10</v>
      </c>
    </row>
    <row r="6" spans="1:21" x14ac:dyDescent="0.25">
      <c r="A6" s="13">
        <v>1</v>
      </c>
      <c r="B6" s="14" t="s">
        <v>138</v>
      </c>
      <c r="C6" s="15"/>
      <c r="D6" s="15"/>
      <c r="E6" s="15"/>
      <c r="F6" s="15"/>
      <c r="G6" s="15">
        <v>1</v>
      </c>
      <c r="H6" s="15"/>
      <c r="I6" s="15"/>
      <c r="J6" s="15"/>
      <c r="K6" s="15"/>
      <c r="L6" s="15"/>
      <c r="M6" s="15"/>
      <c r="N6" s="15"/>
      <c r="O6" s="15"/>
      <c r="P6" s="15"/>
      <c r="Q6" s="15"/>
      <c r="R6" s="16">
        <v>116.97</v>
      </c>
      <c r="S6" s="78">
        <f>R6+(SUM(C6:M6)*5)+N6+O6+P6+Q6</f>
        <v>121.97</v>
      </c>
    </row>
    <row r="7" spans="1:21" x14ac:dyDescent="0.25">
      <c r="A7" s="13">
        <v>2</v>
      </c>
      <c r="B7" s="14" t="s">
        <v>83</v>
      </c>
      <c r="C7" s="15"/>
      <c r="D7" s="15">
        <v>1</v>
      </c>
      <c r="E7" s="15"/>
      <c r="F7" s="15"/>
      <c r="G7" s="15"/>
      <c r="H7" s="15"/>
      <c r="I7" s="15"/>
      <c r="J7" s="15">
        <v>1</v>
      </c>
      <c r="K7" s="15"/>
      <c r="L7" s="15"/>
      <c r="M7" s="15"/>
      <c r="N7" s="15"/>
      <c r="O7" s="15"/>
      <c r="P7" s="15"/>
      <c r="Q7" s="15"/>
      <c r="R7" s="16">
        <v>114.24</v>
      </c>
      <c r="S7" s="78">
        <f>R7+(SUM(C7:M7)*5)+N7+O7+P7+Q7</f>
        <v>124.24</v>
      </c>
    </row>
    <row r="8" spans="1:21" x14ac:dyDescent="0.25">
      <c r="A8" s="13">
        <v>3</v>
      </c>
      <c r="B8" s="14" t="s">
        <v>140</v>
      </c>
      <c r="C8" s="15"/>
      <c r="D8" s="15">
        <v>1</v>
      </c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6">
        <v>126.36</v>
      </c>
      <c r="S8" s="78">
        <f>R8+(SUM(C8:M8)*5)+N8+O8+P8+Q8</f>
        <v>131.36000000000001</v>
      </c>
    </row>
    <row r="9" spans="1:21" x14ac:dyDescent="0.25">
      <c r="A9" s="13">
        <v>4</v>
      </c>
      <c r="B9" s="14" t="s">
        <v>139</v>
      </c>
      <c r="C9" s="15"/>
      <c r="D9" s="15">
        <v>1</v>
      </c>
      <c r="E9" s="15"/>
      <c r="F9" s="15"/>
      <c r="G9" s="15"/>
      <c r="H9" s="15"/>
      <c r="I9" s="15"/>
      <c r="J9" s="15"/>
      <c r="K9" s="15"/>
      <c r="L9" s="15"/>
      <c r="M9" s="15">
        <v>1</v>
      </c>
      <c r="N9" s="15"/>
      <c r="O9" s="15"/>
      <c r="P9" s="15"/>
      <c r="Q9" s="15"/>
      <c r="R9" s="16">
        <v>123.03</v>
      </c>
      <c r="S9" s="78">
        <f>R9+(SUM(C9:M9)*5)+N9+O9+P9+Q9</f>
        <v>133.03</v>
      </c>
    </row>
    <row r="10" spans="1:21" x14ac:dyDescent="0.25">
      <c r="A10" s="13">
        <v>5</v>
      </c>
      <c r="B10" s="14" t="s">
        <v>70</v>
      </c>
      <c r="C10" s="15"/>
      <c r="D10" s="15"/>
      <c r="E10" s="15"/>
      <c r="F10" s="15"/>
      <c r="G10" s="15"/>
      <c r="H10" s="15"/>
      <c r="I10" s="15"/>
      <c r="J10" s="15">
        <v>1</v>
      </c>
      <c r="K10" s="15"/>
      <c r="L10" s="15"/>
      <c r="M10" s="15"/>
      <c r="N10" s="15"/>
      <c r="O10" s="15"/>
      <c r="P10" s="15"/>
      <c r="Q10" s="15"/>
      <c r="R10" s="16">
        <v>129.69999999999999</v>
      </c>
      <c r="S10" s="78">
        <f>R10+(SUM(C10:M10)*5)+N10+O10+P10+Q10</f>
        <v>134.69999999999999</v>
      </c>
    </row>
    <row r="11" spans="1:21" ht="15.75" thickBot="1" x14ac:dyDescent="0.3">
      <c r="A11" s="79">
        <v>6</v>
      </c>
      <c r="B11" s="74" t="s">
        <v>81</v>
      </c>
      <c r="C11" s="71"/>
      <c r="D11" s="71">
        <v>1</v>
      </c>
      <c r="E11" s="71"/>
      <c r="F11" s="71"/>
      <c r="G11" s="71">
        <v>1</v>
      </c>
      <c r="H11" s="71"/>
      <c r="I11" s="71"/>
      <c r="J11" s="71">
        <v>1</v>
      </c>
      <c r="K11" s="71"/>
      <c r="L11" s="71"/>
      <c r="M11" s="71"/>
      <c r="N11" s="71"/>
      <c r="O11" s="71"/>
      <c r="P11" s="71"/>
      <c r="Q11" s="71"/>
      <c r="R11" s="72">
        <v>129.96</v>
      </c>
      <c r="S11" s="80">
        <f>R11+(SUM(C11:M11)*5)+N11+O11+P11+Q11</f>
        <v>144.96</v>
      </c>
    </row>
    <row r="12" spans="1:21" x14ac:dyDescent="0.25">
      <c r="A12" s="18"/>
      <c r="B12" s="31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20"/>
      <c r="S12" s="21"/>
      <c r="T12" s="4"/>
      <c r="U12" s="4"/>
    </row>
    <row r="13" spans="1:21" x14ac:dyDescent="0.25">
      <c r="A13" s="18"/>
      <c r="B13" s="31"/>
      <c r="C13" s="19"/>
      <c r="D13" s="19"/>
      <c r="E13" s="19"/>
      <c r="F13" s="63" t="s">
        <v>128</v>
      </c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20"/>
      <c r="S13" s="21"/>
      <c r="T13" s="4"/>
      <c r="U13" s="4"/>
    </row>
    <row r="14" spans="1:21" x14ac:dyDescent="0.25">
      <c r="A14" s="18"/>
      <c r="B14" s="31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20"/>
      <c r="S14" s="21"/>
      <c r="T14" s="4"/>
      <c r="U14" s="4"/>
    </row>
    <row r="15" spans="1:21" x14ac:dyDescent="0.25">
      <c r="A15" s="18"/>
      <c r="B15" s="31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20"/>
      <c r="S15" s="21"/>
      <c r="T15" s="4"/>
      <c r="U15" s="4"/>
    </row>
    <row r="16" spans="1:21" x14ac:dyDescent="0.25">
      <c r="A16" s="18"/>
      <c r="B16" s="31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20"/>
      <c r="S16" s="21"/>
      <c r="T16" s="4"/>
      <c r="U16" s="4"/>
    </row>
    <row r="17" spans="1:21" x14ac:dyDescent="0.25">
      <c r="A17" s="18"/>
      <c r="B17" s="31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20"/>
      <c r="S17" s="21"/>
      <c r="T17" s="4"/>
      <c r="U17" s="4"/>
    </row>
    <row r="18" spans="1:21" x14ac:dyDescent="0.25">
      <c r="A18" s="18"/>
      <c r="B18" s="18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20"/>
      <c r="S18" s="21"/>
      <c r="T18" s="4"/>
    </row>
  </sheetData>
  <sortState ref="A6:S11">
    <sortCondition ref="S6:S11"/>
  </sortState>
  <mergeCells count="5">
    <mergeCell ref="C1:S1"/>
    <mergeCell ref="C3:M3"/>
    <mergeCell ref="N3:Q3"/>
    <mergeCell ref="C4:M4"/>
    <mergeCell ref="N4:Q4"/>
  </mergeCells>
  <pageMargins left="0.7" right="0.7" top="0.75" bottom="0.75" header="0.3" footer="0.3"/>
  <pageSetup paperSize="9"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U18"/>
  <sheetViews>
    <sheetView workbookViewId="0">
      <selection activeCell="A9" sqref="A9"/>
    </sheetView>
  </sheetViews>
  <sheetFormatPr defaultRowHeight="15" x14ac:dyDescent="0.25"/>
  <cols>
    <col min="1" max="1" width="4.85546875" customWidth="1"/>
    <col min="2" max="2" width="15.5703125" bestFit="1" customWidth="1"/>
    <col min="3" max="11" width="1.85546875" bestFit="1" customWidth="1"/>
    <col min="12" max="13" width="2.7109375" bestFit="1" customWidth="1"/>
    <col min="14" max="19" width="5.7109375" customWidth="1"/>
    <col min="20" max="20" width="1.85546875" bestFit="1" customWidth="1"/>
  </cols>
  <sheetData>
    <row r="1" spans="1:21" x14ac:dyDescent="0.25">
      <c r="A1" s="1" t="s">
        <v>120</v>
      </c>
      <c r="B1" s="2"/>
      <c r="C1" s="91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7"/>
    </row>
    <row r="2" spans="1:21" x14ac:dyDescent="0.25">
      <c r="A2" s="44" t="s">
        <v>124</v>
      </c>
      <c r="B2" s="59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5"/>
      <c r="S2" s="6"/>
    </row>
    <row r="3" spans="1:21" x14ac:dyDescent="0.25">
      <c r="A3" s="8"/>
      <c r="B3" s="9"/>
      <c r="C3" s="95" t="s">
        <v>0</v>
      </c>
      <c r="D3" s="94"/>
      <c r="E3" s="94"/>
      <c r="F3" s="94"/>
      <c r="G3" s="94"/>
      <c r="H3" s="94"/>
      <c r="I3" s="94"/>
      <c r="J3" s="94"/>
      <c r="K3" s="94"/>
      <c r="L3" s="94"/>
      <c r="M3" s="94"/>
      <c r="N3" s="95" t="s">
        <v>1</v>
      </c>
      <c r="O3" s="94"/>
      <c r="P3" s="94"/>
      <c r="Q3" s="96"/>
      <c r="R3" s="35"/>
      <c r="S3" s="50" t="s">
        <v>2</v>
      </c>
    </row>
    <row r="4" spans="1:21" x14ac:dyDescent="0.25">
      <c r="A4" s="8"/>
      <c r="B4" s="9"/>
      <c r="C4" s="89" t="s">
        <v>3</v>
      </c>
      <c r="D4" s="88"/>
      <c r="E4" s="88"/>
      <c r="F4" s="88"/>
      <c r="G4" s="88"/>
      <c r="H4" s="88"/>
      <c r="I4" s="88"/>
      <c r="J4" s="88"/>
      <c r="K4" s="88"/>
      <c r="L4" s="88"/>
      <c r="M4" s="88"/>
      <c r="N4" s="89" t="s">
        <v>4</v>
      </c>
      <c r="O4" s="88"/>
      <c r="P4" s="88"/>
      <c r="Q4" s="90"/>
      <c r="R4" s="10" t="s">
        <v>5</v>
      </c>
      <c r="S4" s="6" t="s">
        <v>6</v>
      </c>
    </row>
    <row r="5" spans="1:21" x14ac:dyDescent="0.25">
      <c r="A5" s="60" t="s">
        <v>7</v>
      </c>
      <c r="B5" s="49" t="s">
        <v>8</v>
      </c>
      <c r="C5" s="51">
        <v>1</v>
      </c>
      <c r="D5" s="52">
        <v>2</v>
      </c>
      <c r="E5" s="52">
        <v>3</v>
      </c>
      <c r="F5" s="52">
        <v>4</v>
      </c>
      <c r="G5" s="52">
        <v>5</v>
      </c>
      <c r="H5" s="52">
        <v>6</v>
      </c>
      <c r="I5" s="52">
        <v>7</v>
      </c>
      <c r="J5" s="52">
        <v>8</v>
      </c>
      <c r="K5" s="52">
        <v>9</v>
      </c>
      <c r="L5" s="52">
        <v>10</v>
      </c>
      <c r="M5" s="52">
        <v>11</v>
      </c>
      <c r="N5" s="53">
        <v>3</v>
      </c>
      <c r="O5" s="54">
        <v>7</v>
      </c>
      <c r="P5" s="54">
        <v>10</v>
      </c>
      <c r="Q5" s="43" t="s">
        <v>9</v>
      </c>
      <c r="R5" s="55" t="s">
        <v>10</v>
      </c>
      <c r="S5" s="58" t="s">
        <v>10</v>
      </c>
    </row>
    <row r="6" spans="1:21" x14ac:dyDescent="0.25">
      <c r="A6" s="13">
        <v>1</v>
      </c>
      <c r="B6" s="14" t="s">
        <v>141</v>
      </c>
      <c r="C6" s="15"/>
      <c r="D6" s="15"/>
      <c r="E6" s="15"/>
      <c r="F6" s="15"/>
      <c r="G6" s="15">
        <v>1</v>
      </c>
      <c r="H6" s="15"/>
      <c r="I6" s="15"/>
      <c r="J6" s="15">
        <v>1</v>
      </c>
      <c r="K6" s="15"/>
      <c r="L6" s="15"/>
      <c r="M6" s="15"/>
      <c r="N6" s="15"/>
      <c r="O6" s="15"/>
      <c r="P6" s="15"/>
      <c r="Q6" s="15"/>
      <c r="R6" s="16">
        <v>127.25</v>
      </c>
      <c r="S6" s="78">
        <f>R6+(SUM(C6:M6)*5)+N6+O6+P6+Q6</f>
        <v>137.25</v>
      </c>
    </row>
    <row r="7" spans="1:21" x14ac:dyDescent="0.25">
      <c r="A7" s="13">
        <v>2</v>
      </c>
      <c r="B7" s="14" t="s">
        <v>143</v>
      </c>
      <c r="C7" s="15"/>
      <c r="D7" s="15"/>
      <c r="E7" s="15"/>
      <c r="F7" s="15">
        <v>1</v>
      </c>
      <c r="G7" s="15"/>
      <c r="H7" s="15"/>
      <c r="I7" s="15"/>
      <c r="J7" s="15">
        <v>1</v>
      </c>
      <c r="K7" s="15"/>
      <c r="L7" s="15"/>
      <c r="M7" s="15">
        <v>1</v>
      </c>
      <c r="N7" s="15"/>
      <c r="O7" s="15"/>
      <c r="P7" s="15"/>
      <c r="Q7" s="15"/>
      <c r="R7" s="16">
        <v>123.91</v>
      </c>
      <c r="S7" s="78">
        <f>R7+(SUM(C7:M7)*5)+N7+O7+P7+Q7</f>
        <v>138.91</v>
      </c>
    </row>
    <row r="8" spans="1:21" x14ac:dyDescent="0.25">
      <c r="A8" s="13">
        <v>3</v>
      </c>
      <c r="B8" s="14" t="s">
        <v>90</v>
      </c>
      <c r="C8" s="15"/>
      <c r="D8" s="15"/>
      <c r="E8" s="15"/>
      <c r="F8" s="15"/>
      <c r="G8" s="15"/>
      <c r="H8" s="15">
        <v>1</v>
      </c>
      <c r="I8" s="15"/>
      <c r="J8" s="15">
        <v>1</v>
      </c>
      <c r="K8" s="15"/>
      <c r="L8" s="15"/>
      <c r="M8" s="15"/>
      <c r="N8" s="15"/>
      <c r="O8" s="15"/>
      <c r="P8" s="15"/>
      <c r="Q8" s="15"/>
      <c r="R8" s="16">
        <v>133.66999999999999</v>
      </c>
      <c r="S8" s="78">
        <f>R8+(SUM(C8:M8)*5)+N8+O8+P8+Q8</f>
        <v>143.66999999999999</v>
      </c>
    </row>
    <row r="9" spans="1:21" ht="15.75" thickBot="1" x14ac:dyDescent="0.3">
      <c r="A9" s="79">
        <v>4</v>
      </c>
      <c r="B9" s="74" t="s">
        <v>142</v>
      </c>
      <c r="C9" s="71"/>
      <c r="D9" s="71"/>
      <c r="E9" s="71"/>
      <c r="F9" s="71">
        <v>1</v>
      </c>
      <c r="G9" s="71">
        <v>1</v>
      </c>
      <c r="H9" s="71"/>
      <c r="I9" s="71"/>
      <c r="J9" s="71"/>
      <c r="K9" s="71"/>
      <c r="L9" s="71"/>
      <c r="M9" s="71">
        <v>1</v>
      </c>
      <c r="N9" s="71"/>
      <c r="O9" s="71">
        <v>5</v>
      </c>
      <c r="P9" s="71"/>
      <c r="Q9" s="71"/>
      <c r="R9" s="72">
        <v>136.07</v>
      </c>
      <c r="S9" s="80">
        <f>R9+(SUM(C9:M9)*5)+N9+O9+P9+Q9</f>
        <v>156.07</v>
      </c>
    </row>
    <row r="10" spans="1:21" x14ac:dyDescent="0.25">
      <c r="A10" s="18"/>
      <c r="B10" s="31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20"/>
      <c r="S10" s="21"/>
      <c r="T10" s="4"/>
      <c r="U10" s="4"/>
    </row>
    <row r="11" spans="1:21" x14ac:dyDescent="0.25">
      <c r="A11" s="18"/>
      <c r="B11" s="31"/>
      <c r="C11" s="19"/>
      <c r="D11" s="19"/>
      <c r="E11" s="19"/>
      <c r="F11" s="63" t="s">
        <v>128</v>
      </c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20"/>
      <c r="S11" s="21"/>
      <c r="T11" s="4"/>
      <c r="U11" s="4"/>
    </row>
    <row r="12" spans="1:21" x14ac:dyDescent="0.25">
      <c r="A12" s="18"/>
      <c r="B12" s="31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20"/>
      <c r="S12" s="21"/>
      <c r="T12" s="4"/>
      <c r="U12" s="4"/>
    </row>
    <row r="13" spans="1:21" x14ac:dyDescent="0.25">
      <c r="A13" s="18"/>
      <c r="B13" s="31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20"/>
      <c r="S13" s="21"/>
      <c r="T13" s="4"/>
      <c r="U13" s="4"/>
    </row>
    <row r="14" spans="1:21" x14ac:dyDescent="0.25">
      <c r="A14" s="18"/>
      <c r="B14" s="31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20"/>
      <c r="S14" s="21"/>
      <c r="T14" s="4"/>
      <c r="U14" s="4"/>
    </row>
    <row r="15" spans="1:21" x14ac:dyDescent="0.25">
      <c r="A15" s="18"/>
      <c r="B15" s="31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20"/>
      <c r="S15" s="21"/>
      <c r="T15" s="4"/>
      <c r="U15" s="4"/>
    </row>
    <row r="16" spans="1:21" x14ac:dyDescent="0.25">
      <c r="A16" s="18"/>
      <c r="B16" s="31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20"/>
      <c r="S16" s="21"/>
      <c r="T16" s="4"/>
      <c r="U16" s="4"/>
    </row>
    <row r="17" spans="1:21" x14ac:dyDescent="0.25">
      <c r="A17" s="18"/>
      <c r="B17" s="31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20"/>
      <c r="S17" s="21"/>
      <c r="T17" s="4"/>
      <c r="U17" s="4"/>
    </row>
    <row r="18" spans="1:21" x14ac:dyDescent="0.25">
      <c r="A18" s="18"/>
      <c r="B18" s="18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20"/>
      <c r="S18" s="21"/>
      <c r="T18" s="4"/>
    </row>
  </sheetData>
  <sortState ref="A6:S9">
    <sortCondition ref="S6:S9"/>
  </sortState>
  <mergeCells count="5">
    <mergeCell ref="C1:S1"/>
    <mergeCell ref="C3:M3"/>
    <mergeCell ref="N3:Q3"/>
    <mergeCell ref="C4:M4"/>
    <mergeCell ref="N4:Q4"/>
  </mergeCells>
  <pageMargins left="0.7" right="0.7" top="0.75" bottom="0.75" header="0.3" footer="0.3"/>
  <pageSetup paperSize="9" orientation="landscape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U18"/>
  <sheetViews>
    <sheetView tabSelected="1" workbookViewId="0">
      <selection activeCell="A8" sqref="A8"/>
    </sheetView>
  </sheetViews>
  <sheetFormatPr defaultRowHeight="15" x14ac:dyDescent="0.25"/>
  <cols>
    <col min="1" max="1" width="4.85546875" customWidth="1"/>
    <col min="2" max="2" width="15.5703125" bestFit="1" customWidth="1"/>
    <col min="3" max="11" width="1.85546875" bestFit="1" customWidth="1"/>
    <col min="12" max="13" width="2.7109375" bestFit="1" customWidth="1"/>
    <col min="14" max="19" width="5.7109375" customWidth="1"/>
    <col min="20" max="20" width="1.85546875" bestFit="1" customWidth="1"/>
  </cols>
  <sheetData>
    <row r="1" spans="1:21" x14ac:dyDescent="0.25">
      <c r="A1" s="1" t="s">
        <v>120</v>
      </c>
      <c r="B1" s="2"/>
      <c r="C1" s="91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7"/>
    </row>
    <row r="2" spans="1:21" x14ac:dyDescent="0.25">
      <c r="A2" s="44" t="s">
        <v>125</v>
      </c>
      <c r="B2" s="59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5"/>
      <c r="S2" s="6"/>
    </row>
    <row r="3" spans="1:21" x14ac:dyDescent="0.25">
      <c r="A3" s="8"/>
      <c r="B3" s="9"/>
      <c r="C3" s="95" t="s">
        <v>0</v>
      </c>
      <c r="D3" s="94"/>
      <c r="E3" s="94"/>
      <c r="F3" s="94"/>
      <c r="G3" s="94"/>
      <c r="H3" s="94"/>
      <c r="I3" s="94"/>
      <c r="J3" s="94"/>
      <c r="K3" s="94"/>
      <c r="L3" s="94"/>
      <c r="M3" s="94"/>
      <c r="N3" s="95" t="s">
        <v>1</v>
      </c>
      <c r="O3" s="94"/>
      <c r="P3" s="94"/>
      <c r="Q3" s="96"/>
      <c r="R3" s="35"/>
      <c r="S3" s="50" t="s">
        <v>2</v>
      </c>
    </row>
    <row r="4" spans="1:21" x14ac:dyDescent="0.25">
      <c r="A4" s="8"/>
      <c r="B4" s="9"/>
      <c r="C4" s="89" t="s">
        <v>3</v>
      </c>
      <c r="D4" s="88"/>
      <c r="E4" s="88"/>
      <c r="F4" s="88"/>
      <c r="G4" s="88"/>
      <c r="H4" s="88"/>
      <c r="I4" s="88"/>
      <c r="J4" s="88"/>
      <c r="K4" s="88"/>
      <c r="L4" s="88"/>
      <c r="M4" s="88"/>
      <c r="N4" s="89" t="s">
        <v>4</v>
      </c>
      <c r="O4" s="88"/>
      <c r="P4" s="88"/>
      <c r="Q4" s="90"/>
      <c r="R4" s="10" t="s">
        <v>5</v>
      </c>
      <c r="S4" s="6" t="s">
        <v>6</v>
      </c>
    </row>
    <row r="5" spans="1:21" x14ac:dyDescent="0.25">
      <c r="A5" s="60" t="s">
        <v>7</v>
      </c>
      <c r="B5" s="49" t="s">
        <v>8</v>
      </c>
      <c r="C5" s="51">
        <v>1</v>
      </c>
      <c r="D5" s="52">
        <v>2</v>
      </c>
      <c r="E5" s="52">
        <v>3</v>
      </c>
      <c r="F5" s="52">
        <v>4</v>
      </c>
      <c r="G5" s="52">
        <v>5</v>
      </c>
      <c r="H5" s="52">
        <v>6</v>
      </c>
      <c r="I5" s="52">
        <v>7</v>
      </c>
      <c r="J5" s="52">
        <v>8</v>
      </c>
      <c r="K5" s="52">
        <v>9</v>
      </c>
      <c r="L5" s="52">
        <v>10</v>
      </c>
      <c r="M5" s="52">
        <v>11</v>
      </c>
      <c r="N5" s="53">
        <v>3</v>
      </c>
      <c r="O5" s="54">
        <v>7</v>
      </c>
      <c r="P5" s="54">
        <v>10</v>
      </c>
      <c r="Q5" s="43" t="s">
        <v>9</v>
      </c>
      <c r="R5" s="55" t="s">
        <v>10</v>
      </c>
      <c r="S5" s="58" t="s">
        <v>10</v>
      </c>
    </row>
    <row r="6" spans="1:21" x14ac:dyDescent="0.25">
      <c r="A6" s="13">
        <v>1</v>
      </c>
      <c r="B6" s="14" t="s">
        <v>103</v>
      </c>
      <c r="C6" s="15"/>
      <c r="D6" s="15">
        <v>1</v>
      </c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6">
        <v>121.63</v>
      </c>
      <c r="S6" s="78">
        <f>R6+(SUM(C6:M6)*5)+N6+O6+P6+Q6</f>
        <v>126.63</v>
      </c>
    </row>
    <row r="7" spans="1:21" x14ac:dyDescent="0.25">
      <c r="A7" s="13">
        <v>2</v>
      </c>
      <c r="B7" s="14" t="s">
        <v>144</v>
      </c>
      <c r="C7" s="15"/>
      <c r="D7" s="15"/>
      <c r="E7" s="15"/>
      <c r="F7" s="15"/>
      <c r="G7" s="15"/>
      <c r="H7" s="15"/>
      <c r="I7" s="15"/>
      <c r="J7" s="15"/>
      <c r="K7" s="15"/>
      <c r="L7" s="15"/>
      <c r="M7" s="15">
        <v>1</v>
      </c>
      <c r="N7" s="15"/>
      <c r="O7" s="15"/>
      <c r="P7" s="15"/>
      <c r="Q7" s="15"/>
      <c r="R7" s="16">
        <v>127.03</v>
      </c>
      <c r="S7" s="78">
        <f>R7+(SUM(C7:M7)*5)+N7+O7+P7+Q7</f>
        <v>132.03</v>
      </c>
    </row>
    <row r="8" spans="1:21" ht="15.75" thickBot="1" x14ac:dyDescent="0.3">
      <c r="A8" s="79">
        <v>3</v>
      </c>
      <c r="B8" s="74" t="s">
        <v>145</v>
      </c>
      <c r="C8" s="71"/>
      <c r="D8" s="71">
        <v>1</v>
      </c>
      <c r="E8" s="71"/>
      <c r="F8" s="71"/>
      <c r="G8" s="71">
        <v>1</v>
      </c>
      <c r="H8" s="71">
        <v>1</v>
      </c>
      <c r="I8" s="71"/>
      <c r="J8" s="71">
        <v>1</v>
      </c>
      <c r="K8" s="71"/>
      <c r="L8" s="71"/>
      <c r="M8" s="71"/>
      <c r="N8" s="71"/>
      <c r="O8" s="71">
        <v>5</v>
      </c>
      <c r="P8" s="71"/>
      <c r="Q8" s="71"/>
      <c r="R8" s="72">
        <v>131.16</v>
      </c>
      <c r="S8" s="80">
        <f>R8+(SUM(C8:M8)*5)+N8+O8+P8+Q8</f>
        <v>156.16</v>
      </c>
    </row>
    <row r="9" spans="1:21" x14ac:dyDescent="0.25">
      <c r="A9" s="18"/>
      <c r="B9" s="31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20"/>
      <c r="S9" s="21"/>
      <c r="T9" s="4"/>
    </row>
    <row r="10" spans="1:21" x14ac:dyDescent="0.25">
      <c r="A10" s="18"/>
      <c r="B10" s="31"/>
      <c r="C10" s="19"/>
      <c r="D10" s="19"/>
      <c r="E10" s="19"/>
      <c r="F10" s="63" t="s">
        <v>128</v>
      </c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20"/>
      <c r="S10" s="21"/>
      <c r="T10" s="4"/>
    </row>
    <row r="11" spans="1:21" x14ac:dyDescent="0.25">
      <c r="A11" s="18"/>
      <c r="B11" s="31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20"/>
      <c r="S11" s="21"/>
      <c r="T11" s="4"/>
    </row>
    <row r="12" spans="1:21" x14ac:dyDescent="0.25">
      <c r="A12" s="18"/>
      <c r="B12" s="31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20"/>
      <c r="S12" s="21"/>
      <c r="T12" s="4"/>
      <c r="U12" s="4"/>
    </row>
    <row r="13" spans="1:21" x14ac:dyDescent="0.25">
      <c r="A13" s="18"/>
      <c r="B13" s="31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20"/>
      <c r="S13" s="21"/>
      <c r="T13" s="4"/>
      <c r="U13" s="4"/>
    </row>
    <row r="14" spans="1:21" x14ac:dyDescent="0.25">
      <c r="A14" s="18"/>
      <c r="B14" s="31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20"/>
      <c r="S14" s="21"/>
      <c r="T14" s="4"/>
      <c r="U14" s="4"/>
    </row>
    <row r="15" spans="1:21" x14ac:dyDescent="0.25">
      <c r="A15" s="18"/>
      <c r="B15" s="31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20"/>
      <c r="S15" s="21"/>
      <c r="T15" s="4"/>
      <c r="U15" s="4"/>
    </row>
    <row r="16" spans="1:21" x14ac:dyDescent="0.25">
      <c r="A16" s="18"/>
      <c r="B16" s="31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20"/>
      <c r="S16" s="21"/>
      <c r="T16" s="4"/>
      <c r="U16" s="4"/>
    </row>
    <row r="17" spans="1:21" x14ac:dyDescent="0.25">
      <c r="A17" s="18"/>
      <c r="B17" s="31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 t="s">
        <v>126</v>
      </c>
      <c r="N17" s="19"/>
      <c r="O17" s="19"/>
      <c r="P17" s="19"/>
      <c r="Q17" s="19"/>
      <c r="R17" s="20"/>
      <c r="S17" s="21"/>
      <c r="T17" s="4"/>
      <c r="U17" s="4"/>
    </row>
    <row r="18" spans="1:21" x14ac:dyDescent="0.25">
      <c r="A18" s="18"/>
      <c r="B18" s="18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20"/>
      <c r="S18" s="21"/>
      <c r="T18" s="4"/>
    </row>
  </sheetData>
  <sortState ref="A6:S8">
    <sortCondition ref="S6:S8"/>
  </sortState>
  <mergeCells count="5">
    <mergeCell ref="C1:S1"/>
    <mergeCell ref="C3:M3"/>
    <mergeCell ref="N3:Q3"/>
    <mergeCell ref="C4:M4"/>
    <mergeCell ref="N4:Q4"/>
  </mergeCells>
  <pageMargins left="0.7" right="0.7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A44"/>
  <sheetViews>
    <sheetView workbookViewId="0">
      <selection activeCell="BA11" sqref="BA11"/>
    </sheetView>
  </sheetViews>
  <sheetFormatPr defaultRowHeight="15" x14ac:dyDescent="0.25"/>
  <cols>
    <col min="1" max="1" width="13.7109375" customWidth="1"/>
    <col min="2" max="10" width="1.85546875" bestFit="1" customWidth="1"/>
    <col min="11" max="11" width="2.7109375" customWidth="1"/>
    <col min="12" max="15" width="2.42578125" customWidth="1"/>
    <col min="16" max="16" width="2.5703125" customWidth="1"/>
    <col min="17" max="17" width="2.85546875" customWidth="1"/>
    <col min="18" max="18" width="3" customWidth="1"/>
    <col min="19" max="19" width="3.7109375" customWidth="1"/>
    <col min="20" max="20" width="5.42578125" customWidth="1"/>
    <col min="21" max="21" width="5.5703125" customWidth="1"/>
    <col min="22" max="30" width="1.85546875" bestFit="1" customWidth="1"/>
    <col min="31" max="34" width="2.42578125" customWidth="1"/>
    <col min="35" max="35" width="2.5703125" customWidth="1"/>
    <col min="36" max="37" width="3" customWidth="1"/>
    <col min="38" max="38" width="3.42578125" customWidth="1"/>
    <col min="39" max="39" width="4.5703125" customWidth="1"/>
    <col min="40" max="42" width="5.7109375" customWidth="1"/>
    <col min="43" max="43" width="4.85546875" customWidth="1"/>
  </cols>
  <sheetData>
    <row r="1" spans="1:53" x14ac:dyDescent="0.25">
      <c r="A1" s="40" t="s">
        <v>116</v>
      </c>
      <c r="B1" s="91" t="s">
        <v>11</v>
      </c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3"/>
      <c r="V1" s="91" t="s">
        <v>12</v>
      </c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  <c r="AH1" s="92"/>
      <c r="AI1" s="92"/>
      <c r="AJ1" s="92"/>
      <c r="AK1" s="92"/>
      <c r="AL1" s="92"/>
      <c r="AM1" s="92"/>
      <c r="AN1" s="92"/>
      <c r="AO1" s="93"/>
      <c r="AP1" s="22"/>
      <c r="AQ1" s="23"/>
    </row>
    <row r="2" spans="1:53" x14ac:dyDescent="0.25">
      <c r="A2" s="41" t="s">
        <v>113</v>
      </c>
      <c r="B2" s="7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5"/>
      <c r="U2" s="2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5"/>
      <c r="AO2" s="25"/>
      <c r="AP2" s="26"/>
      <c r="AQ2" s="27"/>
    </row>
    <row r="3" spans="1:53" x14ac:dyDescent="0.25">
      <c r="A3" s="6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5"/>
      <c r="U3" s="2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5"/>
      <c r="AO3" s="25"/>
      <c r="AP3" s="26"/>
      <c r="AQ3" s="27"/>
    </row>
    <row r="4" spans="1:53" x14ac:dyDescent="0.25">
      <c r="A4" s="64"/>
      <c r="B4" s="7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5"/>
      <c r="U4" s="28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5"/>
      <c r="AO4" s="25"/>
      <c r="AP4" s="26"/>
      <c r="AQ4" s="27"/>
    </row>
    <row r="5" spans="1:53" x14ac:dyDescent="0.25">
      <c r="A5" s="65"/>
      <c r="B5" s="95" t="s">
        <v>0</v>
      </c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6"/>
      <c r="P5" s="95" t="s">
        <v>1</v>
      </c>
      <c r="Q5" s="94"/>
      <c r="R5" s="94"/>
      <c r="S5" s="94"/>
      <c r="T5" s="39"/>
      <c r="U5" s="24" t="s">
        <v>13</v>
      </c>
      <c r="V5" s="95" t="s">
        <v>0</v>
      </c>
      <c r="W5" s="94"/>
      <c r="X5" s="94"/>
      <c r="Y5" s="94"/>
      <c r="Z5" s="94"/>
      <c r="AA5" s="94"/>
      <c r="AB5" s="94"/>
      <c r="AC5" s="94"/>
      <c r="AD5" s="94"/>
      <c r="AE5" s="94"/>
      <c r="AF5" s="94"/>
      <c r="AG5" s="94"/>
      <c r="AH5" s="94"/>
      <c r="AI5" s="94"/>
      <c r="AJ5" s="95" t="s">
        <v>1</v>
      </c>
      <c r="AK5" s="94"/>
      <c r="AL5" s="94"/>
      <c r="AM5" s="96"/>
      <c r="AN5" s="35"/>
      <c r="AO5" s="36" t="s">
        <v>14</v>
      </c>
      <c r="AP5" s="37" t="s">
        <v>15</v>
      </c>
      <c r="AQ5" s="38"/>
    </row>
    <row r="6" spans="1:53" x14ac:dyDescent="0.25">
      <c r="A6" s="65"/>
      <c r="B6" s="89" t="s">
        <v>3</v>
      </c>
      <c r="C6" s="88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9" t="s">
        <v>4</v>
      </c>
      <c r="Q6" s="88"/>
      <c r="R6" s="88"/>
      <c r="S6" s="90"/>
      <c r="T6" s="10" t="s">
        <v>5</v>
      </c>
      <c r="U6" s="24" t="s">
        <v>6</v>
      </c>
      <c r="V6" s="89" t="s">
        <v>3</v>
      </c>
      <c r="W6" s="88"/>
      <c r="X6" s="88"/>
      <c r="Y6" s="88"/>
      <c r="Z6" s="88"/>
      <c r="AA6" s="88"/>
      <c r="AB6" s="88"/>
      <c r="AC6" s="88"/>
      <c r="AD6" s="88"/>
      <c r="AE6" s="88"/>
      <c r="AF6" s="88"/>
      <c r="AG6" s="88"/>
      <c r="AH6" s="88"/>
      <c r="AI6" s="88"/>
      <c r="AJ6" s="89" t="s">
        <v>4</v>
      </c>
      <c r="AK6" s="88"/>
      <c r="AL6" s="88"/>
      <c r="AM6" s="90"/>
      <c r="AN6" s="10" t="s">
        <v>5</v>
      </c>
      <c r="AO6" s="24" t="s">
        <v>6</v>
      </c>
      <c r="AP6" s="26" t="s">
        <v>6</v>
      </c>
      <c r="AQ6" s="27"/>
    </row>
    <row r="7" spans="1:53" x14ac:dyDescent="0.25">
      <c r="A7" s="66" t="s">
        <v>8</v>
      </c>
      <c r="B7" s="51">
        <v>1</v>
      </c>
      <c r="C7" s="52">
        <v>2</v>
      </c>
      <c r="D7" s="52">
        <v>3</v>
      </c>
      <c r="E7" s="52">
        <v>4</v>
      </c>
      <c r="F7" s="52">
        <v>5</v>
      </c>
      <c r="G7" s="52">
        <v>6</v>
      </c>
      <c r="H7" s="52">
        <v>7</v>
      </c>
      <c r="I7" s="52">
        <v>8</v>
      </c>
      <c r="J7" s="52">
        <v>9</v>
      </c>
      <c r="K7" s="52">
        <v>10</v>
      </c>
      <c r="L7" s="52">
        <v>11</v>
      </c>
      <c r="M7" s="52">
        <v>12</v>
      </c>
      <c r="N7" s="52">
        <v>13</v>
      </c>
      <c r="O7" s="52">
        <v>14</v>
      </c>
      <c r="P7" s="53">
        <v>4</v>
      </c>
      <c r="Q7" s="54">
        <v>9</v>
      </c>
      <c r="R7" s="54">
        <v>12</v>
      </c>
      <c r="S7" s="43" t="s">
        <v>9</v>
      </c>
      <c r="T7" s="55" t="s">
        <v>10</v>
      </c>
      <c r="U7" s="56" t="s">
        <v>10</v>
      </c>
      <c r="V7" s="51">
        <v>1</v>
      </c>
      <c r="W7" s="52">
        <v>2</v>
      </c>
      <c r="X7" s="52">
        <v>3</v>
      </c>
      <c r="Y7" s="52">
        <v>4</v>
      </c>
      <c r="Z7" s="52">
        <v>5</v>
      </c>
      <c r="AA7" s="52">
        <v>6</v>
      </c>
      <c r="AB7" s="52">
        <v>7</v>
      </c>
      <c r="AC7" s="52">
        <v>8</v>
      </c>
      <c r="AD7" s="52">
        <v>9</v>
      </c>
      <c r="AE7" s="52">
        <v>10</v>
      </c>
      <c r="AF7" s="52">
        <v>11</v>
      </c>
      <c r="AG7" s="52">
        <v>12</v>
      </c>
      <c r="AH7" s="52">
        <v>13</v>
      </c>
      <c r="AI7" s="52">
        <v>14</v>
      </c>
      <c r="AJ7" s="53">
        <v>4</v>
      </c>
      <c r="AK7" s="54">
        <v>9</v>
      </c>
      <c r="AL7" s="54">
        <v>12</v>
      </c>
      <c r="AM7" s="43" t="s">
        <v>9</v>
      </c>
      <c r="AN7" s="55" t="s">
        <v>10</v>
      </c>
      <c r="AO7" s="56" t="s">
        <v>10</v>
      </c>
      <c r="AP7" s="17" t="s">
        <v>10</v>
      </c>
      <c r="AQ7" s="57" t="s">
        <v>16</v>
      </c>
    </row>
    <row r="8" spans="1:53" x14ac:dyDescent="0.25">
      <c r="A8" s="81" t="s">
        <v>28</v>
      </c>
      <c r="B8" s="82"/>
      <c r="C8" s="82"/>
      <c r="D8" s="82"/>
      <c r="E8" s="82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  <c r="R8" s="82"/>
      <c r="S8" s="82"/>
      <c r="T8" s="29">
        <v>144.78</v>
      </c>
      <c r="U8" s="29">
        <f t="shared" ref="U8:U23" si="0">T8+(SUM(B8:O8)*5)+P8+Q8+R8+S8</f>
        <v>144.78</v>
      </c>
      <c r="V8" s="82"/>
      <c r="W8" s="82"/>
      <c r="X8" s="82"/>
      <c r="Y8" s="82"/>
      <c r="Z8" s="82"/>
      <c r="AA8" s="82"/>
      <c r="AB8" s="82"/>
      <c r="AC8" s="82"/>
      <c r="AD8" s="82"/>
      <c r="AE8" s="82"/>
      <c r="AF8" s="82"/>
      <c r="AG8" s="82"/>
      <c r="AH8" s="82"/>
      <c r="AI8" s="82"/>
      <c r="AJ8" s="82"/>
      <c r="AK8" s="82"/>
      <c r="AL8" s="82"/>
      <c r="AM8" s="82"/>
      <c r="AN8" s="29">
        <v>135.9</v>
      </c>
      <c r="AO8" s="29">
        <f t="shared" ref="AO8:AO22" si="1">AN8+(SUM(V8:AI8)*5)+AJ8+AK8+AL8+AM8</f>
        <v>135.9</v>
      </c>
      <c r="AP8" s="29">
        <f t="shared" ref="AP8:AP21" si="2">SUM(AO8,U8)</f>
        <v>280.68</v>
      </c>
      <c r="AQ8" s="83">
        <v>1</v>
      </c>
    </row>
    <row r="9" spans="1:53" x14ac:dyDescent="0.25">
      <c r="A9" s="81" t="s">
        <v>32</v>
      </c>
      <c r="B9" s="82"/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  <c r="T9" s="29">
        <v>137.4</v>
      </c>
      <c r="U9" s="29">
        <f t="shared" si="0"/>
        <v>137.4</v>
      </c>
      <c r="V9" s="82"/>
      <c r="W9" s="82"/>
      <c r="X9" s="82"/>
      <c r="Y9" s="82"/>
      <c r="Z9" s="82"/>
      <c r="AA9" s="82"/>
      <c r="AB9" s="82">
        <v>1</v>
      </c>
      <c r="AC9" s="82"/>
      <c r="AD9" s="82"/>
      <c r="AE9" s="82"/>
      <c r="AF9" s="82"/>
      <c r="AG9" s="82"/>
      <c r="AH9" s="82"/>
      <c r="AI9" s="82"/>
      <c r="AJ9" s="82"/>
      <c r="AK9" s="82"/>
      <c r="AL9" s="82"/>
      <c r="AM9" s="82"/>
      <c r="AN9" s="29">
        <v>139.11000000000001</v>
      </c>
      <c r="AO9" s="29">
        <f t="shared" si="1"/>
        <v>144.11000000000001</v>
      </c>
      <c r="AP9" s="29">
        <f t="shared" si="2"/>
        <v>281.51</v>
      </c>
      <c r="AQ9" s="83">
        <v>2</v>
      </c>
    </row>
    <row r="10" spans="1:53" x14ac:dyDescent="0.25">
      <c r="A10" s="81" t="s">
        <v>34</v>
      </c>
      <c r="B10" s="82"/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>
        <v>5</v>
      </c>
      <c r="R10" s="82"/>
      <c r="S10" s="82"/>
      <c r="T10" s="29">
        <v>137.36000000000001</v>
      </c>
      <c r="U10" s="29">
        <f t="shared" si="0"/>
        <v>142.36000000000001</v>
      </c>
      <c r="V10" s="82"/>
      <c r="W10" s="82"/>
      <c r="X10" s="82"/>
      <c r="Y10" s="82"/>
      <c r="Z10" s="82"/>
      <c r="AA10" s="82"/>
      <c r="AB10" s="82">
        <v>1</v>
      </c>
      <c r="AC10" s="82"/>
      <c r="AD10" s="82"/>
      <c r="AE10" s="82"/>
      <c r="AF10" s="82"/>
      <c r="AG10" s="82"/>
      <c r="AH10" s="82"/>
      <c r="AI10" s="82"/>
      <c r="AJ10" s="82"/>
      <c r="AK10" s="82"/>
      <c r="AL10" s="82"/>
      <c r="AM10" s="82"/>
      <c r="AN10" s="29">
        <v>134.94</v>
      </c>
      <c r="AO10" s="29">
        <f t="shared" si="1"/>
        <v>139.94</v>
      </c>
      <c r="AP10" s="29">
        <f t="shared" si="2"/>
        <v>282.3</v>
      </c>
      <c r="AQ10" s="83">
        <v>3</v>
      </c>
    </row>
    <row r="11" spans="1:53" x14ac:dyDescent="0.25">
      <c r="A11" s="81" t="s">
        <v>26</v>
      </c>
      <c r="B11" s="82"/>
      <c r="C11" s="82">
        <v>1</v>
      </c>
      <c r="D11" s="82"/>
      <c r="E11" s="82"/>
      <c r="F11" s="82"/>
      <c r="G11" s="82"/>
      <c r="H11" s="82"/>
      <c r="I11" s="82"/>
      <c r="J11" s="82"/>
      <c r="K11" s="82">
        <v>1</v>
      </c>
      <c r="L11" s="82"/>
      <c r="M11" s="82"/>
      <c r="N11" s="82"/>
      <c r="O11" s="82"/>
      <c r="P11" s="82"/>
      <c r="Q11" s="82"/>
      <c r="R11" s="82"/>
      <c r="S11" s="82"/>
      <c r="T11" s="29">
        <v>138.51</v>
      </c>
      <c r="U11" s="29">
        <f t="shared" si="0"/>
        <v>148.51</v>
      </c>
      <c r="V11" s="82"/>
      <c r="W11" s="82"/>
      <c r="X11" s="82"/>
      <c r="Y11" s="82"/>
      <c r="Z11" s="82"/>
      <c r="AA11" s="82"/>
      <c r="AB11" s="82"/>
      <c r="AC11" s="82"/>
      <c r="AD11" s="82"/>
      <c r="AE11" s="82"/>
      <c r="AF11" s="82"/>
      <c r="AG11" s="82"/>
      <c r="AH11" s="82"/>
      <c r="AI11" s="82"/>
      <c r="AJ11" s="82"/>
      <c r="AK11" s="82"/>
      <c r="AL11" s="82"/>
      <c r="AM11" s="82"/>
      <c r="AN11" s="29">
        <v>133.94999999999999</v>
      </c>
      <c r="AO11" s="29">
        <f t="shared" si="1"/>
        <v>133.94999999999999</v>
      </c>
      <c r="AP11" s="29">
        <f t="shared" si="2"/>
        <v>282.45999999999998</v>
      </c>
      <c r="AQ11" s="83">
        <v>4</v>
      </c>
      <c r="BA11" t="s">
        <v>126</v>
      </c>
    </row>
    <row r="12" spans="1:53" x14ac:dyDescent="0.25">
      <c r="A12" s="81" t="s">
        <v>40</v>
      </c>
      <c r="B12" s="82"/>
      <c r="C12" s="82">
        <v>1</v>
      </c>
      <c r="D12" s="82"/>
      <c r="E12" s="82"/>
      <c r="F12" s="82"/>
      <c r="G12" s="82"/>
      <c r="H12" s="82"/>
      <c r="I12" s="82"/>
      <c r="J12" s="82"/>
      <c r="K12" s="82"/>
      <c r="L12" s="82"/>
      <c r="M12" s="82"/>
      <c r="N12" s="82"/>
      <c r="O12" s="82"/>
      <c r="P12" s="82"/>
      <c r="Q12" s="82"/>
      <c r="R12" s="82"/>
      <c r="S12" s="82"/>
      <c r="T12" s="29">
        <v>137.61000000000001</v>
      </c>
      <c r="U12" s="29">
        <f t="shared" si="0"/>
        <v>142.61000000000001</v>
      </c>
      <c r="V12" s="82"/>
      <c r="W12" s="82"/>
      <c r="X12" s="82"/>
      <c r="Y12" s="82"/>
      <c r="Z12" s="82"/>
      <c r="AA12" s="82"/>
      <c r="AB12" s="82">
        <v>1</v>
      </c>
      <c r="AC12" s="82"/>
      <c r="AD12" s="82"/>
      <c r="AE12" s="82">
        <v>1</v>
      </c>
      <c r="AF12" s="82"/>
      <c r="AG12" s="82"/>
      <c r="AH12" s="82"/>
      <c r="AI12" s="82"/>
      <c r="AJ12" s="82"/>
      <c r="AK12" s="82">
        <v>5</v>
      </c>
      <c r="AL12" s="82"/>
      <c r="AM12" s="82"/>
      <c r="AN12" s="29">
        <v>131.29</v>
      </c>
      <c r="AO12" s="29">
        <f t="shared" si="1"/>
        <v>146.29</v>
      </c>
      <c r="AP12" s="29">
        <f t="shared" si="2"/>
        <v>288.89999999999998</v>
      </c>
      <c r="AQ12" s="83">
        <v>5</v>
      </c>
    </row>
    <row r="13" spans="1:53" x14ac:dyDescent="0.25">
      <c r="A13" s="67" t="s">
        <v>27</v>
      </c>
      <c r="B13" s="15"/>
      <c r="C13" s="15"/>
      <c r="D13" s="15">
        <v>1</v>
      </c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6">
        <v>155.53</v>
      </c>
      <c r="U13" s="29">
        <f t="shared" si="0"/>
        <v>160.53</v>
      </c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>
        <v>5</v>
      </c>
      <c r="AL13" s="14"/>
      <c r="AM13" s="14"/>
      <c r="AN13" s="17">
        <v>135.22999999999999</v>
      </c>
      <c r="AO13" s="29">
        <f t="shared" si="1"/>
        <v>140.22999999999999</v>
      </c>
      <c r="AP13" s="17">
        <f t="shared" si="2"/>
        <v>300.76</v>
      </c>
      <c r="AQ13" s="69">
        <v>6</v>
      </c>
    </row>
    <row r="14" spans="1:53" x14ac:dyDescent="0.25">
      <c r="A14" s="67" t="s">
        <v>37</v>
      </c>
      <c r="B14" s="15"/>
      <c r="C14" s="15"/>
      <c r="D14" s="15"/>
      <c r="E14" s="15"/>
      <c r="F14" s="15"/>
      <c r="G14" s="15">
        <v>1</v>
      </c>
      <c r="H14" s="15">
        <v>1</v>
      </c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6">
        <v>143.51</v>
      </c>
      <c r="U14" s="29">
        <f t="shared" si="0"/>
        <v>153.51</v>
      </c>
      <c r="V14" s="15"/>
      <c r="W14" s="15"/>
      <c r="X14" s="15">
        <v>1</v>
      </c>
      <c r="Y14" s="15"/>
      <c r="Z14" s="15"/>
      <c r="AA14" s="15"/>
      <c r="AB14" s="15">
        <v>1</v>
      </c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6">
        <v>137.80000000000001</v>
      </c>
      <c r="AO14" s="29">
        <f t="shared" si="1"/>
        <v>147.80000000000001</v>
      </c>
      <c r="AP14" s="17">
        <f t="shared" si="2"/>
        <v>301.31</v>
      </c>
      <c r="AQ14" s="69">
        <v>7</v>
      </c>
    </row>
    <row r="15" spans="1:53" x14ac:dyDescent="0.25">
      <c r="A15" s="67" t="s">
        <v>36</v>
      </c>
      <c r="B15" s="14"/>
      <c r="C15" s="14"/>
      <c r="D15" s="14"/>
      <c r="E15" s="14"/>
      <c r="F15" s="14"/>
      <c r="G15" s="14"/>
      <c r="H15" s="14">
        <v>1</v>
      </c>
      <c r="I15" s="14"/>
      <c r="J15" s="14"/>
      <c r="K15" s="14">
        <v>1</v>
      </c>
      <c r="L15" s="14"/>
      <c r="M15" s="14"/>
      <c r="N15" s="14"/>
      <c r="O15" s="14"/>
      <c r="P15" s="14">
        <v>5</v>
      </c>
      <c r="Q15" s="14"/>
      <c r="R15" s="14"/>
      <c r="S15" s="14"/>
      <c r="T15" s="17">
        <v>137.93</v>
      </c>
      <c r="U15" s="29">
        <f t="shared" si="0"/>
        <v>152.93</v>
      </c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>
        <v>1</v>
      </c>
      <c r="AI15" s="14"/>
      <c r="AJ15" s="14"/>
      <c r="AK15" s="14"/>
      <c r="AL15" s="14">
        <v>5</v>
      </c>
      <c r="AM15" s="14"/>
      <c r="AN15" s="17">
        <v>139.71</v>
      </c>
      <c r="AO15" s="29">
        <f t="shared" si="1"/>
        <v>149.71</v>
      </c>
      <c r="AP15" s="17">
        <f t="shared" si="2"/>
        <v>302.64</v>
      </c>
      <c r="AQ15" s="69">
        <v>8</v>
      </c>
    </row>
    <row r="16" spans="1:53" x14ac:dyDescent="0.25">
      <c r="A16" s="67" t="s">
        <v>33</v>
      </c>
      <c r="B16" s="15"/>
      <c r="C16" s="15"/>
      <c r="D16" s="15"/>
      <c r="E16" s="15"/>
      <c r="F16" s="15"/>
      <c r="G16" s="15"/>
      <c r="H16" s="15"/>
      <c r="I16" s="15"/>
      <c r="J16" s="15"/>
      <c r="K16" s="15">
        <v>1</v>
      </c>
      <c r="L16" s="15"/>
      <c r="M16" s="15"/>
      <c r="N16" s="15"/>
      <c r="O16" s="15"/>
      <c r="P16" s="15">
        <v>5</v>
      </c>
      <c r="Q16" s="15"/>
      <c r="R16" s="15"/>
      <c r="S16" s="15"/>
      <c r="T16" s="16">
        <v>149.47999999999999</v>
      </c>
      <c r="U16" s="29">
        <f t="shared" si="0"/>
        <v>159.47999999999999</v>
      </c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7">
        <v>144.52000000000001</v>
      </c>
      <c r="AO16" s="29">
        <f t="shared" si="1"/>
        <v>144.52000000000001</v>
      </c>
      <c r="AP16" s="17">
        <f t="shared" si="2"/>
        <v>304</v>
      </c>
      <c r="AQ16" s="69">
        <v>9</v>
      </c>
    </row>
    <row r="17" spans="1:44" x14ac:dyDescent="0.25">
      <c r="A17" s="67" t="s">
        <v>29</v>
      </c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6">
        <v>159.38999999999999</v>
      </c>
      <c r="U17" s="29">
        <f t="shared" si="0"/>
        <v>159.38999999999999</v>
      </c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7">
        <v>154.72</v>
      </c>
      <c r="AO17" s="29">
        <f t="shared" si="1"/>
        <v>154.72</v>
      </c>
      <c r="AP17" s="17">
        <f t="shared" si="2"/>
        <v>314.11</v>
      </c>
      <c r="AQ17" s="69">
        <v>10</v>
      </c>
    </row>
    <row r="18" spans="1:44" x14ac:dyDescent="0.25">
      <c r="A18" s="67" t="s">
        <v>41</v>
      </c>
      <c r="B18" s="15"/>
      <c r="C18" s="15"/>
      <c r="D18" s="15"/>
      <c r="E18" s="15"/>
      <c r="F18" s="15"/>
      <c r="G18" s="15"/>
      <c r="H18" s="15">
        <v>1</v>
      </c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6">
        <v>164.97</v>
      </c>
      <c r="U18" s="29">
        <f t="shared" si="0"/>
        <v>169.97</v>
      </c>
      <c r="V18" s="14"/>
      <c r="W18" s="14">
        <v>1</v>
      </c>
      <c r="X18" s="14">
        <v>1</v>
      </c>
      <c r="Y18" s="14"/>
      <c r="Z18" s="14"/>
      <c r="AA18" s="14"/>
      <c r="AB18" s="14">
        <v>1</v>
      </c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7">
        <v>173.88</v>
      </c>
      <c r="AO18" s="29">
        <f t="shared" si="1"/>
        <v>188.88</v>
      </c>
      <c r="AP18" s="17">
        <f t="shared" si="2"/>
        <v>358.85</v>
      </c>
      <c r="AQ18" s="69">
        <v>11</v>
      </c>
    </row>
    <row r="19" spans="1:44" x14ac:dyDescent="0.25">
      <c r="A19" s="67" t="s">
        <v>30</v>
      </c>
      <c r="B19" s="15"/>
      <c r="C19" s="15">
        <v>1</v>
      </c>
      <c r="D19" s="15"/>
      <c r="E19" s="15"/>
      <c r="F19" s="15"/>
      <c r="G19" s="15"/>
      <c r="H19" s="15"/>
      <c r="I19" s="15">
        <v>1</v>
      </c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6">
        <v>187.7</v>
      </c>
      <c r="U19" s="29">
        <f t="shared" si="0"/>
        <v>197.7</v>
      </c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6">
        <v>179.19</v>
      </c>
      <c r="AO19" s="29">
        <f t="shared" si="1"/>
        <v>179.19</v>
      </c>
      <c r="AP19" s="17">
        <f t="shared" si="2"/>
        <v>376.89</v>
      </c>
      <c r="AQ19" s="69">
        <v>12</v>
      </c>
    </row>
    <row r="20" spans="1:44" x14ac:dyDescent="0.25">
      <c r="A20" s="67" t="s">
        <v>35</v>
      </c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>
        <v>20</v>
      </c>
      <c r="R20" s="15"/>
      <c r="S20" s="15"/>
      <c r="T20" s="16">
        <v>191.54</v>
      </c>
      <c r="U20" s="29">
        <f t="shared" si="0"/>
        <v>211.54</v>
      </c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7">
        <v>175.15</v>
      </c>
      <c r="AO20" s="29">
        <f t="shared" si="1"/>
        <v>175.15</v>
      </c>
      <c r="AP20" s="17">
        <f t="shared" si="2"/>
        <v>386.69</v>
      </c>
      <c r="AQ20" s="69">
        <v>13</v>
      </c>
    </row>
    <row r="21" spans="1:44" x14ac:dyDescent="0.25">
      <c r="A21" s="67" t="s">
        <v>38</v>
      </c>
      <c r="B21" s="15"/>
      <c r="C21" s="15">
        <v>1</v>
      </c>
      <c r="D21" s="15"/>
      <c r="E21" s="15"/>
      <c r="F21" s="15"/>
      <c r="G21" s="15"/>
      <c r="H21" s="15"/>
      <c r="I21" s="15"/>
      <c r="J21" s="15"/>
      <c r="K21" s="15">
        <v>1</v>
      </c>
      <c r="L21" s="15"/>
      <c r="M21" s="15"/>
      <c r="N21" s="15">
        <v>1</v>
      </c>
      <c r="O21" s="15"/>
      <c r="P21" s="15"/>
      <c r="Q21" s="15">
        <v>20</v>
      </c>
      <c r="R21" s="15"/>
      <c r="S21" s="15"/>
      <c r="T21" s="16">
        <v>200.62</v>
      </c>
      <c r="U21" s="29">
        <f t="shared" si="0"/>
        <v>235.62</v>
      </c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7">
        <v>182.77</v>
      </c>
      <c r="AO21" s="29">
        <f t="shared" si="1"/>
        <v>182.77</v>
      </c>
      <c r="AP21" s="17">
        <f t="shared" si="2"/>
        <v>418.39</v>
      </c>
      <c r="AQ21" s="69">
        <v>14</v>
      </c>
    </row>
    <row r="22" spans="1:44" x14ac:dyDescent="0.25">
      <c r="A22" s="67" t="s">
        <v>31</v>
      </c>
      <c r="B22" s="14"/>
      <c r="C22" s="14"/>
      <c r="D22" s="14"/>
      <c r="E22" s="14"/>
      <c r="F22" s="14"/>
      <c r="G22" s="14"/>
      <c r="H22" s="14"/>
      <c r="I22" s="14"/>
      <c r="J22" s="14"/>
      <c r="K22" s="14">
        <v>1</v>
      </c>
      <c r="L22" s="14"/>
      <c r="M22" s="14"/>
      <c r="N22" s="14"/>
      <c r="O22" s="14"/>
      <c r="P22" s="14">
        <v>20</v>
      </c>
      <c r="Q22" s="14"/>
      <c r="R22" s="14"/>
      <c r="S22" s="14"/>
      <c r="T22" s="17">
        <v>234.94</v>
      </c>
      <c r="U22" s="29">
        <f t="shared" si="0"/>
        <v>259.94</v>
      </c>
      <c r="V22" s="14"/>
      <c r="W22" s="14"/>
      <c r="X22" s="14"/>
      <c r="Y22" s="14"/>
      <c r="Z22" s="14"/>
      <c r="AA22" s="14">
        <v>1</v>
      </c>
      <c r="AB22" s="14"/>
      <c r="AC22" s="14"/>
      <c r="AD22" s="14"/>
      <c r="AE22" s="14">
        <v>1</v>
      </c>
      <c r="AF22" s="14"/>
      <c r="AG22" s="14"/>
      <c r="AH22" s="14"/>
      <c r="AI22" s="14"/>
      <c r="AJ22" s="14"/>
      <c r="AK22" s="14"/>
      <c r="AL22" s="14"/>
      <c r="AM22" s="14"/>
      <c r="AN22" s="17">
        <v>222.36</v>
      </c>
      <c r="AO22" s="29">
        <f t="shared" si="1"/>
        <v>232.36</v>
      </c>
      <c r="AP22" s="17" t="s">
        <v>131</v>
      </c>
      <c r="AQ22" s="69">
        <v>15</v>
      </c>
    </row>
    <row r="23" spans="1:44" ht="15.75" thickBot="1" x14ac:dyDescent="0.3">
      <c r="A23" s="70" t="s">
        <v>39</v>
      </c>
      <c r="B23" s="71"/>
      <c r="C23" s="71"/>
      <c r="D23" s="71"/>
      <c r="E23" s="71"/>
      <c r="F23" s="71"/>
      <c r="G23" s="71"/>
      <c r="H23" s="71">
        <v>1</v>
      </c>
      <c r="I23" s="71"/>
      <c r="J23" s="71"/>
      <c r="K23" s="71"/>
      <c r="L23" s="71"/>
      <c r="M23" s="71"/>
      <c r="N23" s="71">
        <v>1</v>
      </c>
      <c r="O23" s="71"/>
      <c r="P23" s="71"/>
      <c r="Q23" s="71"/>
      <c r="R23" s="71"/>
      <c r="S23" s="71"/>
      <c r="T23" s="72">
        <v>166.11</v>
      </c>
      <c r="U23" s="73">
        <f t="shared" si="0"/>
        <v>176.11</v>
      </c>
      <c r="V23" s="74"/>
      <c r="W23" s="74">
        <v>1</v>
      </c>
      <c r="X23" s="74"/>
      <c r="Y23" s="74"/>
      <c r="Z23" s="74"/>
      <c r="AA23" s="74"/>
      <c r="AB23" s="74"/>
      <c r="AC23" s="74"/>
      <c r="AD23" s="74"/>
      <c r="AE23" s="74"/>
      <c r="AF23" s="74"/>
      <c r="AG23" s="74"/>
      <c r="AH23" s="74"/>
      <c r="AI23" s="74"/>
      <c r="AJ23" s="74">
        <v>25</v>
      </c>
      <c r="AK23" s="74"/>
      <c r="AL23" s="74"/>
      <c r="AM23" s="74"/>
      <c r="AN23" s="75"/>
      <c r="AO23" s="73">
        <v>0</v>
      </c>
      <c r="AP23" s="75" t="s">
        <v>131</v>
      </c>
      <c r="AQ23" s="76">
        <v>16</v>
      </c>
    </row>
    <row r="24" spans="1:44" x14ac:dyDescent="0.25">
      <c r="A24" s="31"/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21"/>
      <c r="U24" s="2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31"/>
      <c r="AH24" s="31"/>
      <c r="AI24" s="31"/>
      <c r="AJ24" s="31"/>
      <c r="AK24" s="31"/>
      <c r="AL24" s="31"/>
      <c r="AM24" s="31"/>
      <c r="AN24" s="21"/>
      <c r="AO24" s="21"/>
      <c r="AP24" s="21"/>
      <c r="AQ24" s="32"/>
      <c r="AR24" s="34"/>
    </row>
    <row r="25" spans="1:44" x14ac:dyDescent="0.25">
      <c r="A25" s="84" t="s">
        <v>129</v>
      </c>
      <c r="B25" s="31"/>
      <c r="C25" s="31"/>
      <c r="D25" s="31"/>
      <c r="E25" s="31"/>
      <c r="F25" s="33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84" t="s">
        <v>128</v>
      </c>
      <c r="S25" s="31"/>
      <c r="T25" s="21"/>
      <c r="U25" s="21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85" t="s">
        <v>128</v>
      </c>
      <c r="AN25" s="21"/>
      <c r="AO25" s="21"/>
      <c r="AP25" s="21"/>
      <c r="AQ25" s="32"/>
      <c r="AR25" s="34"/>
    </row>
    <row r="26" spans="1:44" x14ac:dyDescent="0.25">
      <c r="A26" s="31"/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21"/>
      <c r="U26" s="21"/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F26" s="31"/>
      <c r="AG26" s="31"/>
      <c r="AH26" s="31"/>
      <c r="AI26" s="31"/>
      <c r="AJ26" s="31"/>
      <c r="AK26" s="31"/>
      <c r="AL26" s="31"/>
      <c r="AM26" s="31"/>
      <c r="AN26" s="21"/>
      <c r="AO26" s="21"/>
      <c r="AP26" s="21"/>
      <c r="AQ26" s="32"/>
      <c r="AR26" s="34"/>
    </row>
    <row r="27" spans="1:44" x14ac:dyDescent="0.25">
      <c r="A27" s="31"/>
      <c r="B27" s="31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21"/>
      <c r="U27" s="2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1"/>
      <c r="AJ27" s="31"/>
      <c r="AK27" s="31"/>
      <c r="AL27" s="31"/>
      <c r="AM27" s="31"/>
      <c r="AN27" s="21"/>
      <c r="AO27" s="21"/>
      <c r="AP27" s="21"/>
      <c r="AQ27" s="32"/>
      <c r="AR27" s="34"/>
    </row>
    <row r="28" spans="1:44" x14ac:dyDescent="0.25">
      <c r="A28" s="31"/>
      <c r="B28" s="31"/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21"/>
      <c r="U28" s="2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31"/>
      <c r="AI28" s="31"/>
      <c r="AJ28" s="31"/>
      <c r="AK28" s="31"/>
      <c r="AL28" s="31"/>
      <c r="AM28" s="31"/>
      <c r="AN28" s="21"/>
      <c r="AO28" s="21"/>
      <c r="AP28" s="21"/>
      <c r="AQ28" s="32"/>
      <c r="AR28" s="34"/>
    </row>
    <row r="29" spans="1:44" x14ac:dyDescent="0.25">
      <c r="A29" s="31"/>
      <c r="B29" s="31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21"/>
      <c r="U29" s="21"/>
      <c r="V29" s="31"/>
      <c r="W29" s="31"/>
      <c r="X29" s="31"/>
      <c r="Y29" s="31"/>
      <c r="Z29" s="31"/>
      <c r="AA29" s="31"/>
      <c r="AB29" s="31"/>
      <c r="AC29" s="31"/>
      <c r="AD29" s="31"/>
      <c r="AE29" s="31"/>
      <c r="AF29" s="31"/>
      <c r="AG29" s="31"/>
      <c r="AH29" s="31"/>
      <c r="AI29" s="31"/>
      <c r="AJ29" s="31"/>
      <c r="AK29" s="31"/>
      <c r="AL29" s="31"/>
      <c r="AM29" s="31"/>
      <c r="AN29" s="21"/>
      <c r="AO29" s="21"/>
      <c r="AP29" s="21"/>
      <c r="AQ29" s="32"/>
      <c r="AR29" s="34"/>
    </row>
    <row r="30" spans="1:44" x14ac:dyDescent="0.25">
      <c r="A30" s="31"/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21"/>
      <c r="U30" s="21"/>
      <c r="V30" s="31"/>
      <c r="W30" s="31"/>
      <c r="X30" s="31"/>
      <c r="Y30" s="31"/>
      <c r="Z30" s="31"/>
      <c r="AA30" s="31"/>
      <c r="AB30" s="31"/>
      <c r="AC30" s="31"/>
      <c r="AD30" s="31"/>
      <c r="AE30" s="31"/>
      <c r="AF30" s="31"/>
      <c r="AG30" s="31"/>
      <c r="AH30" s="31"/>
      <c r="AI30" s="31"/>
      <c r="AJ30" s="31"/>
      <c r="AK30" s="31"/>
      <c r="AL30" s="31"/>
      <c r="AM30" s="31"/>
      <c r="AN30" s="21"/>
      <c r="AO30" s="21"/>
      <c r="AP30" s="21"/>
      <c r="AQ30" s="32" t="s">
        <v>126</v>
      </c>
      <c r="AR30" s="34"/>
    </row>
    <row r="31" spans="1:44" x14ac:dyDescent="0.25">
      <c r="A31" s="31"/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21"/>
      <c r="U31" s="21"/>
      <c r="V31" s="31"/>
      <c r="W31" s="31"/>
      <c r="X31" s="31"/>
      <c r="Y31" s="31"/>
      <c r="Z31" s="31"/>
      <c r="AA31" s="31"/>
      <c r="AB31" s="31"/>
      <c r="AC31" s="31"/>
      <c r="AD31" s="31"/>
      <c r="AE31" s="31"/>
      <c r="AF31" s="31"/>
      <c r="AG31" s="31"/>
      <c r="AH31" s="31"/>
      <c r="AI31" s="31"/>
      <c r="AJ31" s="31"/>
      <c r="AK31" s="31"/>
      <c r="AL31" s="31"/>
      <c r="AM31" s="31"/>
      <c r="AN31" s="21"/>
      <c r="AO31" s="21"/>
      <c r="AP31" s="21"/>
      <c r="AQ31" s="32"/>
      <c r="AR31" s="34"/>
    </row>
    <row r="32" spans="1:44" x14ac:dyDescent="0.25">
      <c r="A32" s="31"/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21"/>
      <c r="U32" s="21"/>
      <c r="V32" s="31"/>
      <c r="W32" s="31"/>
      <c r="X32" s="31"/>
      <c r="Y32" s="31"/>
      <c r="Z32" s="31"/>
      <c r="AA32" s="31"/>
      <c r="AB32" s="31"/>
      <c r="AC32" s="31"/>
      <c r="AD32" s="31"/>
      <c r="AE32" s="31"/>
      <c r="AF32" s="31"/>
      <c r="AG32" s="31"/>
      <c r="AH32" s="31"/>
      <c r="AI32" s="31"/>
      <c r="AJ32" s="31"/>
      <c r="AK32" s="31"/>
      <c r="AL32" s="31"/>
      <c r="AM32" s="31"/>
      <c r="AN32" s="21"/>
      <c r="AO32" s="21"/>
      <c r="AP32" s="21"/>
      <c r="AQ32" s="32"/>
      <c r="AR32" s="34"/>
    </row>
    <row r="33" spans="1:44" x14ac:dyDescent="0.25">
      <c r="A33" s="31"/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21"/>
      <c r="U33" s="21"/>
      <c r="V33" s="31"/>
      <c r="W33" s="31"/>
      <c r="X33" s="31"/>
      <c r="Y33" s="31"/>
      <c r="Z33" s="31"/>
      <c r="AA33" s="31"/>
      <c r="AB33" s="31"/>
      <c r="AC33" s="31"/>
      <c r="AD33" s="31"/>
      <c r="AE33" s="31"/>
      <c r="AF33" s="31"/>
      <c r="AG33" s="31"/>
      <c r="AH33" s="31"/>
      <c r="AI33" s="31"/>
      <c r="AJ33" s="31"/>
      <c r="AK33" s="31"/>
      <c r="AL33" s="31"/>
      <c r="AM33" s="31"/>
      <c r="AN33" s="21"/>
      <c r="AO33" s="21"/>
      <c r="AP33" s="21"/>
      <c r="AQ33" s="32"/>
      <c r="AR33" s="34"/>
    </row>
    <row r="34" spans="1:44" x14ac:dyDescent="0.25">
      <c r="A34" s="31"/>
      <c r="B34" s="31"/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21"/>
      <c r="U34" s="21"/>
      <c r="V34" s="31"/>
      <c r="W34" s="31"/>
      <c r="X34" s="31"/>
      <c r="Y34" s="31"/>
      <c r="Z34" s="31"/>
      <c r="AA34" s="31"/>
      <c r="AB34" s="31"/>
      <c r="AC34" s="31"/>
      <c r="AD34" s="31"/>
      <c r="AE34" s="31"/>
      <c r="AF34" s="31"/>
      <c r="AG34" s="31"/>
      <c r="AH34" s="31"/>
      <c r="AI34" s="31"/>
      <c r="AJ34" s="31"/>
      <c r="AK34" s="31"/>
      <c r="AL34" s="31"/>
      <c r="AM34" s="31"/>
      <c r="AN34" s="21"/>
      <c r="AO34" s="21"/>
      <c r="AP34" s="21"/>
      <c r="AQ34" s="32"/>
      <c r="AR34" s="34"/>
    </row>
    <row r="35" spans="1:44" x14ac:dyDescent="0.25">
      <c r="A35" s="31"/>
      <c r="B35" s="31"/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21"/>
      <c r="U35" s="21"/>
      <c r="V35" s="31"/>
      <c r="W35" s="31"/>
      <c r="X35" s="31"/>
      <c r="Y35" s="31"/>
      <c r="Z35" s="31"/>
      <c r="AA35" s="31"/>
      <c r="AB35" s="31"/>
      <c r="AC35" s="31"/>
      <c r="AD35" s="31"/>
      <c r="AE35" s="31"/>
      <c r="AF35" s="31"/>
      <c r="AG35" s="31"/>
      <c r="AH35" s="31"/>
      <c r="AI35" s="31"/>
      <c r="AJ35" s="31"/>
      <c r="AK35" s="31"/>
      <c r="AL35" s="31"/>
      <c r="AM35" s="31"/>
      <c r="AN35" s="21"/>
      <c r="AO35" s="21"/>
      <c r="AP35" s="21"/>
      <c r="AQ35" s="32"/>
      <c r="AR35" s="34"/>
    </row>
    <row r="36" spans="1:44" x14ac:dyDescent="0.25">
      <c r="A36" s="31"/>
      <c r="B36" s="33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21"/>
      <c r="V36" s="31"/>
      <c r="W36" s="31"/>
      <c r="X36" s="31"/>
      <c r="Y36" s="31"/>
      <c r="Z36" s="31"/>
      <c r="AA36" s="31"/>
      <c r="AB36" s="31"/>
      <c r="AC36" s="31"/>
      <c r="AD36" s="31"/>
      <c r="AE36" s="31"/>
      <c r="AF36" s="31"/>
      <c r="AG36" s="31"/>
      <c r="AH36" s="31"/>
      <c r="AI36" s="31"/>
      <c r="AJ36" s="31"/>
      <c r="AK36" s="31"/>
      <c r="AL36" s="31"/>
      <c r="AM36" s="31"/>
      <c r="AN36" s="21"/>
      <c r="AO36" s="21"/>
      <c r="AP36" s="21"/>
      <c r="AQ36" s="32"/>
      <c r="AR36" s="34"/>
    </row>
    <row r="37" spans="1:44" x14ac:dyDescent="0.25">
      <c r="A37" s="31"/>
      <c r="B37" s="31"/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21"/>
      <c r="U37" s="21"/>
      <c r="V37" s="31"/>
      <c r="W37" s="31"/>
      <c r="X37" s="31"/>
      <c r="Y37" s="31"/>
      <c r="Z37" s="31"/>
      <c r="AA37" s="31"/>
      <c r="AB37" s="31"/>
      <c r="AC37" s="31"/>
      <c r="AD37" s="31"/>
      <c r="AE37" s="31"/>
      <c r="AF37" s="31"/>
      <c r="AG37" s="31"/>
      <c r="AH37" s="31"/>
      <c r="AI37" s="31"/>
      <c r="AJ37" s="31"/>
      <c r="AK37" s="31"/>
      <c r="AL37" s="31"/>
      <c r="AM37" s="31"/>
      <c r="AN37" s="21"/>
      <c r="AO37" s="21"/>
      <c r="AP37" s="21"/>
      <c r="AQ37" s="32"/>
      <c r="AR37" s="34"/>
    </row>
    <row r="38" spans="1:44" x14ac:dyDescent="0.25">
      <c r="A38" s="31"/>
      <c r="B38" s="31"/>
      <c r="C38" s="31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21"/>
      <c r="U38" s="21"/>
      <c r="V38" s="31"/>
      <c r="W38" s="31"/>
      <c r="X38" s="31"/>
      <c r="Y38" s="31"/>
      <c r="Z38" s="31"/>
      <c r="AA38" s="31"/>
      <c r="AB38" s="31"/>
      <c r="AC38" s="31"/>
      <c r="AD38" s="31"/>
      <c r="AE38" s="31"/>
      <c r="AF38" s="31"/>
      <c r="AG38" s="31"/>
      <c r="AH38" s="31"/>
      <c r="AI38" s="31"/>
      <c r="AJ38" s="31"/>
      <c r="AK38" s="31"/>
      <c r="AL38" s="31"/>
      <c r="AM38" s="31"/>
      <c r="AN38" s="21"/>
      <c r="AO38" s="21"/>
      <c r="AP38" s="21"/>
      <c r="AQ38" s="32"/>
      <c r="AR38" s="34"/>
    </row>
    <row r="39" spans="1:44" x14ac:dyDescent="0.25">
      <c r="A39" s="31"/>
      <c r="B39" s="31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21"/>
      <c r="U39" s="21"/>
      <c r="V39" s="31"/>
      <c r="W39" s="31"/>
      <c r="X39" s="31"/>
      <c r="Y39" s="31"/>
      <c r="Z39" s="31"/>
      <c r="AA39" s="31"/>
      <c r="AB39" s="31"/>
      <c r="AC39" s="31"/>
      <c r="AD39" s="31"/>
      <c r="AE39" s="31"/>
      <c r="AF39" s="31"/>
      <c r="AG39" s="31"/>
      <c r="AH39" s="31"/>
      <c r="AI39" s="31"/>
      <c r="AJ39" s="31"/>
      <c r="AK39" s="31"/>
      <c r="AL39" s="31"/>
      <c r="AM39" s="31"/>
      <c r="AN39" s="21"/>
      <c r="AO39" s="21"/>
      <c r="AP39" s="21"/>
      <c r="AQ39" s="32"/>
      <c r="AR39" s="34"/>
    </row>
    <row r="40" spans="1:44" x14ac:dyDescent="0.25">
      <c r="A40" s="34"/>
      <c r="B40" s="34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  <c r="AF40" s="34"/>
      <c r="AG40" s="34"/>
      <c r="AH40" s="34"/>
      <c r="AI40" s="34"/>
      <c r="AJ40" s="34"/>
      <c r="AK40" s="34"/>
      <c r="AL40" s="34"/>
      <c r="AM40" s="34"/>
      <c r="AN40" s="34"/>
      <c r="AO40" s="34"/>
      <c r="AP40" s="34"/>
      <c r="AQ40" s="34"/>
      <c r="AR40" s="34"/>
    </row>
    <row r="41" spans="1:44" x14ac:dyDescent="0.25">
      <c r="A41" s="34"/>
      <c r="B41" s="34"/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34"/>
      <c r="W41" s="34"/>
      <c r="X41" s="34"/>
      <c r="Y41" s="34"/>
      <c r="Z41" s="34"/>
      <c r="AA41" s="34"/>
      <c r="AB41" s="34"/>
      <c r="AC41" s="34"/>
      <c r="AD41" s="34"/>
      <c r="AE41" s="34"/>
      <c r="AF41" s="34"/>
      <c r="AG41" s="34"/>
      <c r="AH41" s="34"/>
      <c r="AI41" s="34"/>
      <c r="AJ41" s="34"/>
      <c r="AK41" s="34"/>
      <c r="AL41" s="34"/>
      <c r="AM41" s="34"/>
      <c r="AN41" s="34"/>
      <c r="AO41" s="34"/>
      <c r="AP41" s="34"/>
      <c r="AQ41" s="34"/>
      <c r="AR41" s="34"/>
    </row>
    <row r="42" spans="1:44" x14ac:dyDescent="0.25">
      <c r="A42" s="34"/>
      <c r="B42" s="34"/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  <c r="AF42" s="34"/>
      <c r="AG42" s="34"/>
      <c r="AH42" s="34"/>
      <c r="AI42" s="34"/>
      <c r="AJ42" s="34"/>
      <c r="AK42" s="34"/>
      <c r="AL42" s="34"/>
      <c r="AM42" s="34"/>
      <c r="AN42" s="34"/>
      <c r="AO42" s="34"/>
      <c r="AP42" s="34"/>
      <c r="AQ42" s="34"/>
      <c r="AR42" s="34"/>
    </row>
    <row r="43" spans="1:44" x14ac:dyDescent="0.25">
      <c r="A43" s="34"/>
      <c r="B43" s="34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34"/>
      <c r="W43" s="34"/>
      <c r="X43" s="34"/>
      <c r="Y43" s="34"/>
      <c r="Z43" s="34"/>
      <c r="AA43" s="34"/>
      <c r="AB43" s="34"/>
      <c r="AC43" s="34"/>
      <c r="AD43" s="34"/>
      <c r="AE43" s="34"/>
      <c r="AF43" s="34"/>
      <c r="AG43" s="34"/>
      <c r="AH43" s="34"/>
      <c r="AI43" s="34"/>
      <c r="AJ43" s="34"/>
      <c r="AK43" s="34"/>
      <c r="AL43" s="34"/>
      <c r="AM43" s="34"/>
      <c r="AN43" s="34"/>
      <c r="AO43" s="34"/>
      <c r="AP43" s="34"/>
      <c r="AQ43" s="34"/>
      <c r="AR43" s="34"/>
    </row>
    <row r="44" spans="1:44" x14ac:dyDescent="0.25">
      <c r="A44" s="34"/>
      <c r="B44" s="34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34"/>
      <c r="AF44" s="34"/>
      <c r="AG44" s="34"/>
      <c r="AH44" s="34"/>
      <c r="AI44" s="34"/>
      <c r="AJ44" s="34"/>
      <c r="AK44" s="34"/>
      <c r="AL44" s="34"/>
      <c r="AM44" s="34"/>
      <c r="AN44" s="34"/>
      <c r="AO44" s="34"/>
      <c r="AP44" s="34"/>
      <c r="AQ44" s="34"/>
      <c r="AR44" s="34"/>
    </row>
  </sheetData>
  <sortState ref="A8:AQ23">
    <sortCondition ref="AP8:AP23"/>
  </sortState>
  <mergeCells count="10">
    <mergeCell ref="B6:O6"/>
    <mergeCell ref="P6:S6"/>
    <mergeCell ref="V6:AI6"/>
    <mergeCell ref="AJ6:AM6"/>
    <mergeCell ref="B1:U1"/>
    <mergeCell ref="V1:AO1"/>
    <mergeCell ref="B5:O5"/>
    <mergeCell ref="P5:S5"/>
    <mergeCell ref="V5:AI5"/>
    <mergeCell ref="AJ5:AM5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R46"/>
  <sheetViews>
    <sheetView workbookViewId="0">
      <selection activeCell="AV15" sqref="AV15"/>
    </sheetView>
  </sheetViews>
  <sheetFormatPr defaultRowHeight="15" x14ac:dyDescent="0.25"/>
  <cols>
    <col min="1" max="1" width="14.42578125" customWidth="1"/>
    <col min="2" max="10" width="1.85546875" bestFit="1" customWidth="1"/>
    <col min="11" max="15" width="2.7109375" bestFit="1" customWidth="1"/>
    <col min="16" max="18" width="2.5703125" customWidth="1"/>
    <col min="19" max="19" width="3.28515625" customWidth="1"/>
    <col min="20" max="20" width="5.5703125" customWidth="1"/>
    <col min="21" max="21" width="6" customWidth="1"/>
    <col min="22" max="30" width="1.85546875" bestFit="1" customWidth="1"/>
    <col min="31" max="35" width="2.7109375" bestFit="1" customWidth="1"/>
    <col min="36" max="36" width="2.5703125" customWidth="1"/>
    <col min="37" max="37" width="2.7109375" customWidth="1"/>
    <col min="38" max="38" width="2.7109375" bestFit="1" customWidth="1"/>
    <col min="39" max="39" width="3.42578125" customWidth="1"/>
    <col min="40" max="40" width="5.42578125" customWidth="1"/>
    <col min="41" max="42" width="5.7109375" customWidth="1"/>
    <col min="43" max="43" width="5" customWidth="1"/>
  </cols>
  <sheetData>
    <row r="1" spans="1:43" x14ac:dyDescent="0.25">
      <c r="A1" s="40" t="s">
        <v>117</v>
      </c>
      <c r="B1" s="91" t="s">
        <v>11</v>
      </c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3"/>
      <c r="V1" s="91" t="s">
        <v>12</v>
      </c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  <c r="AH1" s="92"/>
      <c r="AI1" s="92"/>
      <c r="AJ1" s="92"/>
      <c r="AK1" s="92"/>
      <c r="AL1" s="92"/>
      <c r="AM1" s="92"/>
      <c r="AN1" s="92"/>
      <c r="AO1" s="92"/>
      <c r="AP1" s="68"/>
      <c r="AQ1" s="46"/>
    </row>
    <row r="2" spans="1:43" x14ac:dyDescent="0.25">
      <c r="A2" s="41" t="s">
        <v>113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5"/>
      <c r="U2" s="2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5"/>
      <c r="AO2" s="45"/>
      <c r="AP2" s="21"/>
      <c r="AQ2" s="47"/>
    </row>
    <row r="3" spans="1:43" x14ac:dyDescent="0.25">
      <c r="A3" s="6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5"/>
      <c r="U3" s="2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5"/>
      <c r="AO3" s="45"/>
      <c r="AP3" s="21"/>
      <c r="AQ3" s="47"/>
    </row>
    <row r="4" spans="1:43" x14ac:dyDescent="0.25">
      <c r="A4" s="64"/>
      <c r="B4" s="7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5"/>
      <c r="U4" s="2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5"/>
      <c r="AO4" s="45"/>
      <c r="AP4" s="21"/>
      <c r="AQ4" s="47"/>
    </row>
    <row r="5" spans="1:43" x14ac:dyDescent="0.25">
      <c r="A5" s="65"/>
      <c r="B5" s="95" t="s">
        <v>0</v>
      </c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5" t="s">
        <v>1</v>
      </c>
      <c r="Q5" s="94"/>
      <c r="R5" s="94"/>
      <c r="S5" s="96"/>
      <c r="T5" s="35"/>
      <c r="U5" s="48" t="s">
        <v>13</v>
      </c>
      <c r="V5" s="95" t="s">
        <v>0</v>
      </c>
      <c r="W5" s="94"/>
      <c r="X5" s="94"/>
      <c r="Y5" s="94"/>
      <c r="Z5" s="94"/>
      <c r="AA5" s="94"/>
      <c r="AB5" s="94"/>
      <c r="AC5" s="94"/>
      <c r="AD5" s="94"/>
      <c r="AE5" s="94"/>
      <c r="AF5" s="94"/>
      <c r="AG5" s="94"/>
      <c r="AH5" s="94"/>
      <c r="AI5" s="96"/>
      <c r="AJ5" s="95" t="s">
        <v>1</v>
      </c>
      <c r="AK5" s="94"/>
      <c r="AL5" s="94"/>
      <c r="AM5" s="96"/>
      <c r="AN5" s="39"/>
      <c r="AO5" s="37" t="s">
        <v>14</v>
      </c>
      <c r="AP5" s="37" t="s">
        <v>15</v>
      </c>
      <c r="AQ5" s="38"/>
    </row>
    <row r="6" spans="1:43" x14ac:dyDescent="0.25">
      <c r="A6" s="65"/>
      <c r="B6" s="89" t="s">
        <v>3</v>
      </c>
      <c r="C6" s="88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9" t="s">
        <v>4</v>
      </c>
      <c r="Q6" s="88"/>
      <c r="R6" s="88"/>
      <c r="S6" s="90"/>
      <c r="T6" s="10" t="s">
        <v>5</v>
      </c>
      <c r="U6" s="24" t="s">
        <v>6</v>
      </c>
      <c r="V6" s="89" t="s">
        <v>3</v>
      </c>
      <c r="W6" s="88"/>
      <c r="X6" s="88"/>
      <c r="Y6" s="88"/>
      <c r="Z6" s="88"/>
      <c r="AA6" s="88"/>
      <c r="AB6" s="88"/>
      <c r="AC6" s="88"/>
      <c r="AD6" s="88"/>
      <c r="AE6" s="88"/>
      <c r="AF6" s="88"/>
      <c r="AG6" s="88"/>
      <c r="AH6" s="88"/>
      <c r="AI6" s="88"/>
      <c r="AJ6" s="89" t="s">
        <v>4</v>
      </c>
      <c r="AK6" s="88"/>
      <c r="AL6" s="88"/>
      <c r="AM6" s="90"/>
      <c r="AN6" s="10" t="s">
        <v>5</v>
      </c>
      <c r="AO6" s="24" t="s">
        <v>6</v>
      </c>
      <c r="AP6" s="26" t="s">
        <v>6</v>
      </c>
      <c r="AQ6" s="27"/>
    </row>
    <row r="7" spans="1:43" x14ac:dyDescent="0.25">
      <c r="A7" s="66" t="s">
        <v>8</v>
      </c>
      <c r="B7" s="51">
        <v>1</v>
      </c>
      <c r="C7" s="52">
        <v>2</v>
      </c>
      <c r="D7" s="52">
        <v>3</v>
      </c>
      <c r="E7" s="52">
        <v>4</v>
      </c>
      <c r="F7" s="52">
        <v>5</v>
      </c>
      <c r="G7" s="52">
        <v>6</v>
      </c>
      <c r="H7" s="52">
        <v>7</v>
      </c>
      <c r="I7" s="52">
        <v>8</v>
      </c>
      <c r="J7" s="52">
        <v>9</v>
      </c>
      <c r="K7" s="52">
        <v>10</v>
      </c>
      <c r="L7" s="52">
        <v>11</v>
      </c>
      <c r="M7" s="52">
        <v>12</v>
      </c>
      <c r="N7" s="52">
        <v>13</v>
      </c>
      <c r="O7" s="52">
        <v>14</v>
      </c>
      <c r="P7" s="53">
        <v>4</v>
      </c>
      <c r="Q7" s="54">
        <v>9</v>
      </c>
      <c r="R7" s="54">
        <v>12</v>
      </c>
      <c r="S7" s="43" t="s">
        <v>9</v>
      </c>
      <c r="T7" s="55" t="s">
        <v>10</v>
      </c>
      <c r="U7" s="56" t="s">
        <v>10</v>
      </c>
      <c r="V7" s="51">
        <v>1</v>
      </c>
      <c r="W7" s="52">
        <v>2</v>
      </c>
      <c r="X7" s="52">
        <v>3</v>
      </c>
      <c r="Y7" s="52">
        <v>4</v>
      </c>
      <c r="Z7" s="52">
        <v>5</v>
      </c>
      <c r="AA7" s="52">
        <v>6</v>
      </c>
      <c r="AB7" s="52">
        <v>7</v>
      </c>
      <c r="AC7" s="52">
        <v>8</v>
      </c>
      <c r="AD7" s="52">
        <v>9</v>
      </c>
      <c r="AE7" s="52">
        <v>10</v>
      </c>
      <c r="AF7" s="52">
        <v>11</v>
      </c>
      <c r="AG7" s="52">
        <v>12</v>
      </c>
      <c r="AH7" s="52">
        <v>13</v>
      </c>
      <c r="AI7" s="52">
        <v>14</v>
      </c>
      <c r="AJ7" s="53">
        <v>4</v>
      </c>
      <c r="AK7" s="54">
        <v>9</v>
      </c>
      <c r="AL7" s="54">
        <v>12</v>
      </c>
      <c r="AM7" s="43" t="s">
        <v>9</v>
      </c>
      <c r="AN7" s="55" t="s">
        <v>10</v>
      </c>
      <c r="AO7" s="56" t="s">
        <v>10</v>
      </c>
      <c r="AP7" s="17" t="s">
        <v>10</v>
      </c>
      <c r="AQ7" s="57" t="s">
        <v>16</v>
      </c>
    </row>
    <row r="8" spans="1:43" x14ac:dyDescent="0.25">
      <c r="A8" s="81" t="s">
        <v>51</v>
      </c>
      <c r="B8" s="82"/>
      <c r="C8" s="82"/>
      <c r="D8" s="82"/>
      <c r="E8" s="82"/>
      <c r="F8" s="82"/>
      <c r="G8" s="82"/>
      <c r="H8" s="82">
        <v>1</v>
      </c>
      <c r="I8" s="82"/>
      <c r="J8" s="82"/>
      <c r="K8" s="82"/>
      <c r="L8" s="82"/>
      <c r="M8" s="82"/>
      <c r="N8" s="82"/>
      <c r="O8" s="82"/>
      <c r="P8" s="82"/>
      <c r="Q8" s="82"/>
      <c r="R8" s="82"/>
      <c r="S8" s="82"/>
      <c r="T8" s="29">
        <v>132.01</v>
      </c>
      <c r="U8" s="29">
        <f>T8+(SUM(B8:O8)*5)+P8+Q8+R8+S8</f>
        <v>137.01</v>
      </c>
      <c r="V8" s="82"/>
      <c r="W8" s="82">
        <v>1</v>
      </c>
      <c r="X8" s="82"/>
      <c r="Y8" s="82"/>
      <c r="Z8" s="82"/>
      <c r="AA8" s="82"/>
      <c r="AB8" s="82">
        <v>1</v>
      </c>
      <c r="AC8" s="82"/>
      <c r="AD8" s="82"/>
      <c r="AE8" s="82"/>
      <c r="AF8" s="82"/>
      <c r="AG8" s="82"/>
      <c r="AH8" s="82"/>
      <c r="AI8" s="82"/>
      <c r="AJ8" s="82"/>
      <c r="AK8" s="82"/>
      <c r="AL8" s="82"/>
      <c r="AM8" s="82"/>
      <c r="AN8" s="29">
        <v>130.56</v>
      </c>
      <c r="AO8" s="29">
        <f>AN8+(SUM(V8:AI8)*5)+AJ8+AK8+AL8+AM8</f>
        <v>140.56</v>
      </c>
      <c r="AP8" s="29">
        <f>SUM(AO8,U8)</f>
        <v>277.57</v>
      </c>
      <c r="AQ8" s="83">
        <v>1</v>
      </c>
    </row>
    <row r="9" spans="1:43" x14ac:dyDescent="0.25">
      <c r="A9" s="81" t="s">
        <v>56</v>
      </c>
      <c r="B9" s="82"/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2"/>
      <c r="O9" s="82">
        <v>1</v>
      </c>
      <c r="P9" s="82"/>
      <c r="Q9" s="82"/>
      <c r="R9" s="82"/>
      <c r="S9" s="82"/>
      <c r="T9" s="29">
        <v>135.35</v>
      </c>
      <c r="U9" s="29">
        <f>T9+(SUM(B9:O9)*5)+P9+Q9+R9+S9</f>
        <v>140.35</v>
      </c>
      <c r="V9" s="82"/>
      <c r="W9" s="82"/>
      <c r="X9" s="82"/>
      <c r="Y9" s="82"/>
      <c r="Z9" s="82"/>
      <c r="AA9" s="82"/>
      <c r="AB9" s="82"/>
      <c r="AC9" s="82"/>
      <c r="AD9" s="82"/>
      <c r="AE9" s="82"/>
      <c r="AF9" s="82"/>
      <c r="AG9" s="82"/>
      <c r="AH9" s="82"/>
      <c r="AI9" s="82"/>
      <c r="AJ9" s="82"/>
      <c r="AK9" s="82"/>
      <c r="AL9" s="82">
        <v>5</v>
      </c>
      <c r="AM9" s="82"/>
      <c r="AN9" s="29">
        <v>136.69999999999999</v>
      </c>
      <c r="AO9" s="29">
        <f>AN9+(SUM(V9:AI9)*5)+AJ9+AK9+AL9+AM9</f>
        <v>141.69999999999999</v>
      </c>
      <c r="AP9" s="29">
        <f>SUM(AO9,U9)</f>
        <v>282.04999999999995</v>
      </c>
      <c r="AQ9" s="83">
        <v>2</v>
      </c>
    </row>
    <row r="10" spans="1:43" x14ac:dyDescent="0.25">
      <c r="A10" s="81" t="s">
        <v>54</v>
      </c>
      <c r="B10" s="82"/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29">
        <v>142.13</v>
      </c>
      <c r="U10" s="29">
        <f>T10+(SUM(B10:O10)*5)+P10+Q10+R10+S10</f>
        <v>142.13</v>
      </c>
      <c r="V10" s="82"/>
      <c r="W10" s="82"/>
      <c r="X10" s="82"/>
      <c r="Y10" s="82"/>
      <c r="Z10" s="82"/>
      <c r="AA10" s="82"/>
      <c r="AB10" s="82"/>
      <c r="AC10" s="82"/>
      <c r="AD10" s="82"/>
      <c r="AE10" s="82"/>
      <c r="AF10" s="82"/>
      <c r="AG10" s="82"/>
      <c r="AH10" s="82"/>
      <c r="AI10" s="82"/>
      <c r="AJ10" s="82"/>
      <c r="AK10" s="82"/>
      <c r="AL10" s="82"/>
      <c r="AM10" s="82"/>
      <c r="AN10" s="29">
        <v>141.01</v>
      </c>
      <c r="AO10" s="29">
        <f>AN10+(SUM(V10:AI10)*5)+AJ10+AK10+AL10+AM10</f>
        <v>141.01</v>
      </c>
      <c r="AP10" s="29">
        <f>SUM(AO10,U10)</f>
        <v>283.14</v>
      </c>
      <c r="AQ10" s="83">
        <v>3</v>
      </c>
    </row>
    <row r="11" spans="1:43" x14ac:dyDescent="0.25">
      <c r="A11" s="81" t="s">
        <v>58</v>
      </c>
      <c r="B11" s="82"/>
      <c r="C11" s="82"/>
      <c r="D11" s="82"/>
      <c r="E11" s="82"/>
      <c r="F11" s="82"/>
      <c r="G11" s="82"/>
      <c r="H11" s="82">
        <v>1</v>
      </c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29">
        <v>140.15</v>
      </c>
      <c r="U11" s="29">
        <f>T11+(SUM(B11:O11)*5)+P11+Q11+R11+S11</f>
        <v>145.15</v>
      </c>
      <c r="V11" s="82"/>
      <c r="W11" s="82"/>
      <c r="X11" s="82"/>
      <c r="Y11" s="82"/>
      <c r="Z11" s="82"/>
      <c r="AA11" s="82"/>
      <c r="AB11" s="82">
        <v>1</v>
      </c>
      <c r="AC11" s="82"/>
      <c r="AD11" s="82"/>
      <c r="AE11" s="82">
        <v>1</v>
      </c>
      <c r="AF11" s="82"/>
      <c r="AG11" s="82"/>
      <c r="AH11" s="82"/>
      <c r="AI11" s="82"/>
      <c r="AJ11" s="82"/>
      <c r="AK11" s="82"/>
      <c r="AL11" s="82"/>
      <c r="AM11" s="82"/>
      <c r="AN11" s="29">
        <v>137.84</v>
      </c>
      <c r="AO11" s="29">
        <f>AN11+(SUM(V11:AI11)*5)+AJ11+AK11+AL11+AM11</f>
        <v>147.84</v>
      </c>
      <c r="AP11" s="29">
        <f>SUM(AO11,U11)</f>
        <v>292.99</v>
      </c>
      <c r="AQ11" s="83">
        <v>4</v>
      </c>
    </row>
    <row r="12" spans="1:43" x14ac:dyDescent="0.25">
      <c r="A12" s="81" t="s">
        <v>42</v>
      </c>
      <c r="B12" s="82"/>
      <c r="C12" s="82"/>
      <c r="D12" s="82"/>
      <c r="E12" s="82"/>
      <c r="F12" s="82"/>
      <c r="G12" s="82"/>
      <c r="H12" s="82"/>
      <c r="I12" s="82"/>
      <c r="J12" s="82"/>
      <c r="K12" s="82">
        <v>1</v>
      </c>
      <c r="L12" s="82"/>
      <c r="M12" s="82"/>
      <c r="N12" s="82"/>
      <c r="O12" s="82"/>
      <c r="P12" s="82"/>
      <c r="Q12" s="82"/>
      <c r="R12" s="82"/>
      <c r="S12" s="82"/>
      <c r="T12" s="29">
        <v>141.75</v>
      </c>
      <c r="U12" s="29">
        <f>T12+(SUM(B12:O12)*5)+P12+Q12+R12+S12</f>
        <v>146.75</v>
      </c>
      <c r="V12" s="82"/>
      <c r="W12" s="82">
        <v>1</v>
      </c>
      <c r="X12" s="82"/>
      <c r="Y12" s="82"/>
      <c r="Z12" s="82"/>
      <c r="AA12" s="82"/>
      <c r="AB12" s="82">
        <v>1</v>
      </c>
      <c r="AC12" s="82"/>
      <c r="AD12" s="82"/>
      <c r="AE12" s="82"/>
      <c r="AF12" s="82"/>
      <c r="AG12" s="82"/>
      <c r="AH12" s="82"/>
      <c r="AI12" s="82"/>
      <c r="AJ12" s="82"/>
      <c r="AK12" s="82"/>
      <c r="AL12" s="82"/>
      <c r="AM12" s="82"/>
      <c r="AN12" s="29">
        <v>138.03</v>
      </c>
      <c r="AO12" s="29">
        <f>AN12+(SUM(V12:AI12)*5)+AJ12+AK12+AL12+AM12</f>
        <v>148.03</v>
      </c>
      <c r="AP12" s="29">
        <f>SUM(AO12,U12)</f>
        <v>294.77999999999997</v>
      </c>
      <c r="AQ12" s="83">
        <v>5</v>
      </c>
    </row>
    <row r="13" spans="1:43" x14ac:dyDescent="0.25">
      <c r="A13" s="81" t="s">
        <v>61</v>
      </c>
      <c r="B13" s="82"/>
      <c r="C13" s="82">
        <v>1</v>
      </c>
      <c r="D13" s="82"/>
      <c r="E13" s="82"/>
      <c r="F13" s="82"/>
      <c r="G13" s="82"/>
      <c r="H13" s="82"/>
      <c r="I13" s="82"/>
      <c r="J13" s="82"/>
      <c r="K13" s="82"/>
      <c r="L13" s="82"/>
      <c r="M13" s="82"/>
      <c r="N13" s="82">
        <v>1</v>
      </c>
      <c r="O13" s="82"/>
      <c r="P13" s="82"/>
      <c r="Q13" s="82"/>
      <c r="R13" s="82"/>
      <c r="S13" s="82"/>
      <c r="T13" s="29">
        <v>137.77000000000001</v>
      </c>
      <c r="U13" s="29">
        <f>T13+(SUM(B13:O13)*5)+P13+Q13+R13+S13</f>
        <v>147.77000000000001</v>
      </c>
      <c r="V13" s="82"/>
      <c r="W13" s="82">
        <v>1</v>
      </c>
      <c r="X13" s="82"/>
      <c r="Y13" s="82"/>
      <c r="Z13" s="82"/>
      <c r="AA13" s="82"/>
      <c r="AB13" s="82"/>
      <c r="AC13" s="82"/>
      <c r="AD13" s="82"/>
      <c r="AE13" s="82">
        <v>1</v>
      </c>
      <c r="AF13" s="82"/>
      <c r="AG13" s="82"/>
      <c r="AH13" s="82"/>
      <c r="AI13" s="82"/>
      <c r="AJ13" s="82"/>
      <c r="AK13" s="82"/>
      <c r="AL13" s="82"/>
      <c r="AM13" s="82"/>
      <c r="AN13" s="29">
        <v>138.04</v>
      </c>
      <c r="AO13" s="29">
        <f>AN13+(SUM(V13:AI13)*5)+AJ13+AK13+AL13+AM13</f>
        <v>148.04</v>
      </c>
      <c r="AP13" s="29">
        <f>SUM(AO13,U13)</f>
        <v>295.81</v>
      </c>
      <c r="AQ13" s="83">
        <v>6</v>
      </c>
    </row>
    <row r="14" spans="1:43" x14ac:dyDescent="0.25">
      <c r="A14" s="67" t="s">
        <v>60</v>
      </c>
      <c r="B14" s="15"/>
      <c r="C14" s="15"/>
      <c r="D14" s="15"/>
      <c r="E14" s="15"/>
      <c r="F14" s="15"/>
      <c r="G14" s="15"/>
      <c r="H14" s="15"/>
      <c r="I14" s="15"/>
      <c r="J14" s="15"/>
      <c r="K14" s="15">
        <v>1</v>
      </c>
      <c r="L14" s="15"/>
      <c r="M14" s="15"/>
      <c r="N14" s="15"/>
      <c r="O14" s="15"/>
      <c r="P14" s="15"/>
      <c r="Q14" s="15"/>
      <c r="R14" s="15"/>
      <c r="S14" s="15"/>
      <c r="T14" s="16">
        <v>141.69</v>
      </c>
      <c r="U14" s="29">
        <f>T14+(SUM(B14:O14)*5)+P14+Q14+R14+S14</f>
        <v>146.69</v>
      </c>
      <c r="V14" s="14"/>
      <c r="W14" s="14"/>
      <c r="X14" s="14"/>
      <c r="Y14" s="14"/>
      <c r="Z14" s="14"/>
      <c r="AA14" s="14"/>
      <c r="AB14" s="14">
        <v>1</v>
      </c>
      <c r="AC14" s="14">
        <v>1</v>
      </c>
      <c r="AD14" s="14"/>
      <c r="AE14" s="14">
        <v>1</v>
      </c>
      <c r="AF14" s="14"/>
      <c r="AG14" s="14"/>
      <c r="AH14" s="14"/>
      <c r="AI14" s="14"/>
      <c r="AJ14" s="14"/>
      <c r="AK14" s="14"/>
      <c r="AL14" s="14"/>
      <c r="AM14" s="14"/>
      <c r="AN14" s="17">
        <v>140.12</v>
      </c>
      <c r="AO14" s="29">
        <f>AN14+(SUM(V14:AI14)*5)+AJ14+AK14+AL14+AM14</f>
        <v>155.12</v>
      </c>
      <c r="AP14" s="17">
        <f>SUM(AO14,U14)</f>
        <v>301.81</v>
      </c>
      <c r="AQ14" s="69">
        <v>7</v>
      </c>
    </row>
    <row r="15" spans="1:43" x14ac:dyDescent="0.25">
      <c r="A15" s="67" t="s">
        <v>47</v>
      </c>
      <c r="B15" s="15"/>
      <c r="C15" s="15"/>
      <c r="D15" s="15"/>
      <c r="E15" s="15"/>
      <c r="F15" s="15"/>
      <c r="G15" s="15"/>
      <c r="H15" s="15">
        <v>1</v>
      </c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6">
        <v>149.01</v>
      </c>
      <c r="U15" s="29">
        <f>T15+(SUM(B15:O15)*5)+P15+Q15+R15+S15</f>
        <v>154.01</v>
      </c>
      <c r="V15" s="15"/>
      <c r="W15" s="15"/>
      <c r="X15" s="15"/>
      <c r="Y15" s="15"/>
      <c r="Z15" s="15"/>
      <c r="AA15" s="15"/>
      <c r="AB15" s="15">
        <v>1</v>
      </c>
      <c r="AC15" s="15"/>
      <c r="AD15" s="15"/>
      <c r="AE15" s="15">
        <v>1</v>
      </c>
      <c r="AF15" s="15"/>
      <c r="AG15" s="15"/>
      <c r="AH15" s="15"/>
      <c r="AI15" s="15"/>
      <c r="AJ15" s="15"/>
      <c r="AK15" s="15"/>
      <c r="AL15" s="15"/>
      <c r="AM15" s="15"/>
      <c r="AN15" s="16">
        <v>138.08000000000001</v>
      </c>
      <c r="AO15" s="29">
        <f>AN15+(SUM(V15:AI15)*5)+AJ15+AK15+AL15+AM15</f>
        <v>148.08000000000001</v>
      </c>
      <c r="AP15" s="17">
        <f>SUM(AO15,U15)</f>
        <v>302.09000000000003</v>
      </c>
      <c r="AQ15" s="69">
        <v>8</v>
      </c>
    </row>
    <row r="16" spans="1:43" x14ac:dyDescent="0.25">
      <c r="A16" s="67" t="s">
        <v>55</v>
      </c>
      <c r="B16" s="15"/>
      <c r="C16" s="15"/>
      <c r="D16" s="15"/>
      <c r="E16" s="15"/>
      <c r="F16" s="15"/>
      <c r="G16" s="15"/>
      <c r="H16" s="15"/>
      <c r="I16" s="15"/>
      <c r="J16" s="15"/>
      <c r="K16" s="15">
        <v>1</v>
      </c>
      <c r="L16" s="15"/>
      <c r="M16" s="15"/>
      <c r="N16" s="15"/>
      <c r="O16" s="15"/>
      <c r="P16" s="15"/>
      <c r="Q16" s="15"/>
      <c r="R16" s="15"/>
      <c r="S16" s="15"/>
      <c r="T16" s="16">
        <v>144.94</v>
      </c>
      <c r="U16" s="29">
        <f>T16+(SUM(B16:O16)*5)+P16+Q16+R16+S16</f>
        <v>149.94</v>
      </c>
      <c r="V16" s="14"/>
      <c r="W16" s="14"/>
      <c r="X16" s="14"/>
      <c r="Y16" s="14"/>
      <c r="Z16" s="14"/>
      <c r="AA16" s="14"/>
      <c r="AB16" s="14">
        <v>1</v>
      </c>
      <c r="AC16" s="14"/>
      <c r="AD16" s="14"/>
      <c r="AE16" s="14">
        <v>1</v>
      </c>
      <c r="AF16" s="14"/>
      <c r="AG16" s="14"/>
      <c r="AH16" s="14"/>
      <c r="AI16" s="14"/>
      <c r="AJ16" s="14"/>
      <c r="AK16" s="14"/>
      <c r="AL16" s="14">
        <v>5</v>
      </c>
      <c r="AM16" s="14"/>
      <c r="AN16" s="17">
        <v>139.18</v>
      </c>
      <c r="AO16" s="29">
        <f>AN16+(SUM(V16:AI16)*5)+AJ16+AK16+AL16+AM16</f>
        <v>154.18</v>
      </c>
      <c r="AP16" s="17">
        <f>SUM(AO16,U16)</f>
        <v>304.12</v>
      </c>
      <c r="AQ16" s="69">
        <v>9</v>
      </c>
    </row>
    <row r="17" spans="1:44" x14ac:dyDescent="0.25">
      <c r="A17" s="67" t="s">
        <v>57</v>
      </c>
      <c r="B17" s="15"/>
      <c r="C17" s="15"/>
      <c r="D17" s="15"/>
      <c r="E17" s="15"/>
      <c r="F17" s="61"/>
      <c r="G17" s="15">
        <v>1</v>
      </c>
      <c r="H17" s="15">
        <v>1</v>
      </c>
      <c r="I17" s="15"/>
      <c r="J17" s="15"/>
      <c r="K17" s="15"/>
      <c r="L17" s="15"/>
      <c r="M17" s="15"/>
      <c r="N17" s="15"/>
      <c r="O17" s="15">
        <v>1</v>
      </c>
      <c r="P17" s="15"/>
      <c r="Q17" s="15"/>
      <c r="R17" s="15"/>
      <c r="S17" s="15"/>
      <c r="T17" s="16">
        <v>148.21</v>
      </c>
      <c r="U17" s="29">
        <f>T17+(SUM(B17:O17)*5)+P17+Q17+R17+S17</f>
        <v>163.21</v>
      </c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6">
        <v>147.33000000000001</v>
      </c>
      <c r="AO17" s="29">
        <f>AN17+(SUM(V17:AI17)*5)+AJ17+AK17+AL17+AM17</f>
        <v>147.33000000000001</v>
      </c>
      <c r="AP17" s="17">
        <f>SUM(AO17,U17)</f>
        <v>310.54000000000002</v>
      </c>
      <c r="AQ17" s="69">
        <v>10</v>
      </c>
    </row>
    <row r="18" spans="1:44" x14ac:dyDescent="0.25">
      <c r="A18" s="67" t="s">
        <v>53</v>
      </c>
      <c r="B18" s="15"/>
      <c r="C18" s="15"/>
      <c r="D18" s="15"/>
      <c r="E18" s="51"/>
      <c r="F18" s="15"/>
      <c r="G18" s="43"/>
      <c r="H18" s="15"/>
      <c r="I18" s="15"/>
      <c r="J18" s="15"/>
      <c r="K18" s="15"/>
      <c r="L18" s="15"/>
      <c r="M18" s="15"/>
      <c r="N18" s="15"/>
      <c r="O18" s="15"/>
      <c r="P18" s="15">
        <v>5</v>
      </c>
      <c r="Q18" s="15"/>
      <c r="R18" s="15"/>
      <c r="S18" s="15"/>
      <c r="T18" s="16">
        <v>152.04</v>
      </c>
      <c r="U18" s="29">
        <f>T18+(SUM(B18:O18)*5)+P18+Q18+R18+S18</f>
        <v>157.04</v>
      </c>
      <c r="V18" s="14"/>
      <c r="W18" s="14"/>
      <c r="X18" s="14"/>
      <c r="Y18" s="14"/>
      <c r="Z18" s="14"/>
      <c r="AA18" s="14"/>
      <c r="AB18" s="14">
        <v>1</v>
      </c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7">
        <v>151.97</v>
      </c>
      <c r="AO18" s="29">
        <f>AN18+(SUM(V18:AI18)*5)+AJ18+AK18+AL18+AM18</f>
        <v>156.97</v>
      </c>
      <c r="AP18" s="17">
        <f>SUM(AO18,U18)</f>
        <v>314.01</v>
      </c>
      <c r="AQ18" s="69">
        <v>11</v>
      </c>
    </row>
    <row r="19" spans="1:44" x14ac:dyDescent="0.25">
      <c r="A19" s="67" t="s">
        <v>59</v>
      </c>
      <c r="B19" s="15"/>
      <c r="C19" s="15"/>
      <c r="D19" s="15"/>
      <c r="E19" s="15"/>
      <c r="F19" s="62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6">
        <v>157.19</v>
      </c>
      <c r="U19" s="29">
        <f>T19+(SUM(B19:O19)*5)+P19+Q19+R19+S19</f>
        <v>157.19</v>
      </c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7">
        <v>159.41</v>
      </c>
      <c r="AO19" s="29">
        <f>AN19+(SUM(V19:AI19)*5)+AJ19+AK19+AL19+AM19</f>
        <v>159.41</v>
      </c>
      <c r="AP19" s="17">
        <f>SUM(AO19,U19)</f>
        <v>316.60000000000002</v>
      </c>
      <c r="AQ19" s="69">
        <v>12</v>
      </c>
    </row>
    <row r="20" spans="1:44" x14ac:dyDescent="0.25">
      <c r="A20" s="67" t="s">
        <v>50</v>
      </c>
      <c r="B20" s="15"/>
      <c r="C20" s="15"/>
      <c r="D20" s="15"/>
      <c r="E20" s="15"/>
      <c r="F20" s="15"/>
      <c r="G20" s="15"/>
      <c r="H20" s="15">
        <v>1</v>
      </c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6">
        <v>153.25</v>
      </c>
      <c r="U20" s="29">
        <f>T20+(SUM(B20:O20)*5)+P20+Q20+R20+S20</f>
        <v>158.25</v>
      </c>
      <c r="V20" s="15"/>
      <c r="W20" s="15"/>
      <c r="X20" s="15"/>
      <c r="Y20" s="15"/>
      <c r="Z20" s="15"/>
      <c r="AA20" s="15"/>
      <c r="AB20" s="15">
        <v>1</v>
      </c>
      <c r="AC20" s="15"/>
      <c r="AD20" s="15"/>
      <c r="AE20" s="15">
        <v>1</v>
      </c>
      <c r="AF20" s="15"/>
      <c r="AG20" s="15"/>
      <c r="AH20" s="15"/>
      <c r="AI20" s="15"/>
      <c r="AJ20" s="15"/>
      <c r="AK20" s="15"/>
      <c r="AL20" s="15"/>
      <c r="AM20" s="15"/>
      <c r="AN20" s="16">
        <v>148.38999999999999</v>
      </c>
      <c r="AO20" s="29">
        <f>AN20+(SUM(V20:AI20)*5)+AJ20+AK20+AL20+AM20</f>
        <v>158.38999999999999</v>
      </c>
      <c r="AP20" s="17">
        <f>SUM(AO20,U20)</f>
        <v>316.64</v>
      </c>
      <c r="AQ20" s="69">
        <v>13</v>
      </c>
    </row>
    <row r="21" spans="1:44" x14ac:dyDescent="0.25">
      <c r="A21" s="67" t="s">
        <v>48</v>
      </c>
      <c r="B21" s="15"/>
      <c r="C21" s="15"/>
      <c r="D21" s="15"/>
      <c r="E21" s="15"/>
      <c r="F21" s="15">
        <v>1</v>
      </c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6">
        <v>162.25</v>
      </c>
      <c r="U21" s="29">
        <f>T21+(SUM(B21:O21)*5)+P21+Q21+R21+S21</f>
        <v>167.25</v>
      </c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6">
        <v>152.16</v>
      </c>
      <c r="AO21" s="29">
        <f>AN21+(SUM(V21:AI21)*5)+AJ21+AK21+AL21+AM21</f>
        <v>152.16</v>
      </c>
      <c r="AP21" s="17">
        <f>SUM(AO21,U21)</f>
        <v>319.40999999999997</v>
      </c>
      <c r="AQ21" s="69">
        <v>14</v>
      </c>
    </row>
    <row r="22" spans="1:44" x14ac:dyDescent="0.25">
      <c r="A22" s="67" t="s">
        <v>43</v>
      </c>
      <c r="B22" s="15"/>
      <c r="C22" s="15"/>
      <c r="D22" s="15"/>
      <c r="E22" s="15"/>
      <c r="F22" s="15"/>
      <c r="G22" s="15"/>
      <c r="H22" s="15"/>
      <c r="I22" s="15"/>
      <c r="J22" s="15"/>
      <c r="K22" s="15">
        <v>1</v>
      </c>
      <c r="L22" s="15"/>
      <c r="M22" s="15"/>
      <c r="N22" s="15"/>
      <c r="O22" s="15"/>
      <c r="P22" s="15"/>
      <c r="Q22" s="15"/>
      <c r="R22" s="15">
        <v>5</v>
      </c>
      <c r="S22" s="15"/>
      <c r="T22" s="16">
        <v>155.66999999999999</v>
      </c>
      <c r="U22" s="29">
        <f>T22+(SUM(B22:O22)*5)+P22+Q22+R22+S22</f>
        <v>165.67</v>
      </c>
      <c r="V22" s="14"/>
      <c r="W22" s="14"/>
      <c r="X22" s="14"/>
      <c r="Y22" s="14"/>
      <c r="Z22" s="14"/>
      <c r="AA22" s="14"/>
      <c r="AB22" s="14">
        <v>1</v>
      </c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7">
        <v>151.68</v>
      </c>
      <c r="AO22" s="29">
        <f>AN22+(SUM(V22:AI22)*5)+AJ22+AK22+AL22+AM22</f>
        <v>156.68</v>
      </c>
      <c r="AP22" s="17">
        <f>SUM(AO22,U22)</f>
        <v>322.35000000000002</v>
      </c>
      <c r="AQ22" s="69">
        <v>15</v>
      </c>
    </row>
    <row r="23" spans="1:44" x14ac:dyDescent="0.25">
      <c r="A23" s="67" t="s">
        <v>45</v>
      </c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6">
        <v>156.13</v>
      </c>
      <c r="U23" s="29">
        <f>T23+(SUM(B23:O23)*5)+P23+Q23+R23+S23</f>
        <v>156.13</v>
      </c>
      <c r="V23" s="14"/>
      <c r="W23" s="14"/>
      <c r="X23" s="14"/>
      <c r="Y23" s="14"/>
      <c r="Z23" s="14"/>
      <c r="AA23" s="14"/>
      <c r="AB23" s="14">
        <v>1</v>
      </c>
      <c r="AC23" s="14"/>
      <c r="AD23" s="14"/>
      <c r="AE23" s="14"/>
      <c r="AF23" s="14"/>
      <c r="AG23" s="14"/>
      <c r="AH23" s="14">
        <v>1</v>
      </c>
      <c r="AI23" s="14"/>
      <c r="AJ23" s="14"/>
      <c r="AK23" s="14"/>
      <c r="AL23" s="14"/>
      <c r="AM23" s="14"/>
      <c r="AN23" s="17">
        <v>158.16</v>
      </c>
      <c r="AO23" s="29">
        <f>AN23+(SUM(V23:AI23)*5)+AJ23+AK23+AL23+AM23</f>
        <v>168.16</v>
      </c>
      <c r="AP23" s="17">
        <f>SUM(AO23,U23)</f>
        <v>324.28999999999996</v>
      </c>
      <c r="AQ23" s="69">
        <v>16</v>
      </c>
    </row>
    <row r="24" spans="1:44" x14ac:dyDescent="0.25">
      <c r="A24" s="67" t="s">
        <v>49</v>
      </c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7">
        <v>170.23</v>
      </c>
      <c r="U24" s="29">
        <f>T24+(SUM(B24:O24)*5)+P24+Q24+R24+S24</f>
        <v>170.23</v>
      </c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7">
        <v>157.91999999999999</v>
      </c>
      <c r="AO24" s="29">
        <f>AN24+(SUM(V24:AI24)*5)+AJ24+AK24+AL24+AM24</f>
        <v>157.91999999999999</v>
      </c>
      <c r="AP24" s="17">
        <f>SUM(AO24,U24)</f>
        <v>328.15</v>
      </c>
      <c r="AQ24" s="69">
        <v>17</v>
      </c>
    </row>
    <row r="25" spans="1:44" x14ac:dyDescent="0.25">
      <c r="A25" s="67" t="s">
        <v>44</v>
      </c>
      <c r="B25" s="15"/>
      <c r="C25" s="15"/>
      <c r="D25" s="15">
        <v>1</v>
      </c>
      <c r="E25" s="15"/>
      <c r="F25" s="15"/>
      <c r="G25" s="15">
        <v>1</v>
      </c>
      <c r="H25" s="15">
        <v>1</v>
      </c>
      <c r="I25" s="15"/>
      <c r="J25" s="15"/>
      <c r="K25" s="15">
        <v>1</v>
      </c>
      <c r="L25" s="15"/>
      <c r="M25" s="15"/>
      <c r="N25" s="15">
        <v>1</v>
      </c>
      <c r="O25" s="15">
        <v>1</v>
      </c>
      <c r="P25" s="15"/>
      <c r="Q25" s="15"/>
      <c r="R25" s="15">
        <v>10</v>
      </c>
      <c r="S25" s="15"/>
      <c r="T25" s="16">
        <v>310.91000000000003</v>
      </c>
      <c r="U25" s="29">
        <f>T25+(SUM(B25:O25)*5)+P25+Q25+R25+S25</f>
        <v>350.91</v>
      </c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>
        <v>1</v>
      </c>
      <c r="AI25" s="15"/>
      <c r="AJ25" s="15"/>
      <c r="AK25" s="15"/>
      <c r="AL25" s="15"/>
      <c r="AM25" s="15"/>
      <c r="AN25" s="16">
        <v>158.04</v>
      </c>
      <c r="AO25" s="29">
        <f>AN25+(SUM(V25:AI25)*5)+AJ25+AK25+AL25+AM25</f>
        <v>163.04</v>
      </c>
      <c r="AP25" s="17">
        <f>SUM(AO25,U25)</f>
        <v>513.95000000000005</v>
      </c>
      <c r="AQ25" s="69">
        <v>18</v>
      </c>
    </row>
    <row r="26" spans="1:44" x14ac:dyDescent="0.25">
      <c r="A26" s="67" t="s">
        <v>46</v>
      </c>
      <c r="B26" s="15"/>
      <c r="C26" s="15">
        <v>1</v>
      </c>
      <c r="D26" s="15"/>
      <c r="E26" s="15"/>
      <c r="F26" s="15"/>
      <c r="G26" s="15"/>
      <c r="H26" s="15"/>
      <c r="I26" s="15"/>
      <c r="J26" s="15"/>
      <c r="K26" s="15">
        <v>1</v>
      </c>
      <c r="L26" s="15"/>
      <c r="M26" s="15"/>
      <c r="N26" s="15">
        <v>1</v>
      </c>
      <c r="O26" s="15"/>
      <c r="P26" s="15">
        <v>5</v>
      </c>
      <c r="Q26" s="15"/>
      <c r="R26" s="15"/>
      <c r="S26" s="15"/>
      <c r="T26" s="16">
        <v>137.99</v>
      </c>
      <c r="U26" s="29">
        <f>T26+(SUM(B26:O26)*5)+P26+Q26+R26+S26</f>
        <v>157.99</v>
      </c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7" t="s">
        <v>131</v>
      </c>
      <c r="AO26" s="29" t="s">
        <v>131</v>
      </c>
      <c r="AP26" s="17" t="s">
        <v>131</v>
      </c>
      <c r="AQ26" s="69">
        <v>19</v>
      </c>
    </row>
    <row r="27" spans="1:44" ht="15.75" thickBot="1" x14ac:dyDescent="0.3">
      <c r="A27" s="70" t="s">
        <v>52</v>
      </c>
      <c r="B27" s="71"/>
      <c r="C27" s="71"/>
      <c r="D27" s="71">
        <v>1</v>
      </c>
      <c r="E27" s="71"/>
      <c r="F27" s="71"/>
      <c r="G27" s="71"/>
      <c r="H27" s="71">
        <v>1</v>
      </c>
      <c r="I27" s="71"/>
      <c r="J27" s="71"/>
      <c r="K27" s="71"/>
      <c r="L27" s="71"/>
      <c r="M27" s="71"/>
      <c r="N27" s="71"/>
      <c r="O27" s="71"/>
      <c r="P27" s="71"/>
      <c r="Q27" s="71">
        <v>10</v>
      </c>
      <c r="R27" s="71"/>
      <c r="S27" s="71"/>
      <c r="T27" s="72">
        <v>157.13999999999999</v>
      </c>
      <c r="U27" s="73">
        <f>T27+(SUM(B27:O27)*5)+P27+Q27+R27+S27</f>
        <v>177.14</v>
      </c>
      <c r="V27" s="74">
        <v>1</v>
      </c>
      <c r="W27" s="74"/>
      <c r="X27" s="74">
        <v>1</v>
      </c>
      <c r="Y27" s="74"/>
      <c r="Z27" s="74"/>
      <c r="AA27" s="74"/>
      <c r="AB27" s="74">
        <v>1</v>
      </c>
      <c r="AC27" s="74"/>
      <c r="AD27" s="74"/>
      <c r="AE27" s="74">
        <v>1</v>
      </c>
      <c r="AF27" s="74"/>
      <c r="AG27" s="74"/>
      <c r="AH27" s="74"/>
      <c r="AI27" s="74"/>
      <c r="AJ27" s="74"/>
      <c r="AK27" s="74"/>
      <c r="AL27" s="74"/>
      <c r="AM27" s="74"/>
      <c r="AN27" s="75">
        <v>140.31</v>
      </c>
      <c r="AO27" s="73">
        <f>AN27+(SUM(V27:AI27)*5)+AJ27+AK27+AL27+AM27</f>
        <v>160.31</v>
      </c>
      <c r="AP27" s="75" t="s">
        <v>131</v>
      </c>
      <c r="AQ27" s="76">
        <v>20</v>
      </c>
    </row>
    <row r="28" spans="1:44" x14ac:dyDescent="0.25">
      <c r="A28" s="31"/>
      <c r="B28" s="31"/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21"/>
      <c r="U28" s="2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31"/>
      <c r="AI28" s="31"/>
      <c r="AJ28" s="31"/>
      <c r="AK28" s="31"/>
      <c r="AL28" s="31"/>
      <c r="AM28" s="31"/>
      <c r="AN28" s="21"/>
      <c r="AO28" s="21"/>
      <c r="AP28" s="21"/>
      <c r="AQ28" s="32"/>
      <c r="AR28" s="34"/>
    </row>
    <row r="29" spans="1:44" x14ac:dyDescent="0.25">
      <c r="A29" s="84" t="s">
        <v>129</v>
      </c>
      <c r="B29" s="31"/>
      <c r="C29" s="31"/>
      <c r="D29" s="31"/>
      <c r="E29" s="31"/>
      <c r="F29" s="33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84" t="s">
        <v>128</v>
      </c>
      <c r="S29" s="31"/>
      <c r="T29" s="21"/>
      <c r="U29" s="21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85" t="s">
        <v>128</v>
      </c>
      <c r="AN29" s="21"/>
      <c r="AO29" s="21"/>
      <c r="AP29" s="21"/>
      <c r="AQ29" s="32"/>
      <c r="AR29" s="34"/>
    </row>
    <row r="30" spans="1:44" x14ac:dyDescent="0.25">
      <c r="A30" s="31"/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21"/>
      <c r="U30" s="21"/>
      <c r="V30" s="31"/>
      <c r="W30" s="31"/>
      <c r="X30" s="31"/>
      <c r="Y30" s="31"/>
      <c r="Z30" s="31"/>
      <c r="AA30" s="31"/>
      <c r="AB30" s="31"/>
      <c r="AC30" s="31"/>
      <c r="AD30" s="31"/>
      <c r="AE30" s="31"/>
      <c r="AF30" s="31"/>
      <c r="AG30" s="31"/>
      <c r="AH30" s="31"/>
      <c r="AI30" s="31"/>
      <c r="AJ30" s="31"/>
      <c r="AK30" s="31"/>
      <c r="AL30" s="31"/>
      <c r="AM30" s="31"/>
      <c r="AN30" s="21"/>
      <c r="AO30" s="21"/>
      <c r="AP30" s="21"/>
      <c r="AQ30" s="32"/>
      <c r="AR30" s="34"/>
    </row>
    <row r="31" spans="1:44" x14ac:dyDescent="0.25">
      <c r="A31" s="31"/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21"/>
      <c r="U31" s="21"/>
      <c r="V31" s="31"/>
      <c r="W31" s="31"/>
      <c r="X31" s="31"/>
      <c r="Y31" s="31"/>
      <c r="Z31" s="31"/>
      <c r="AA31" s="31"/>
      <c r="AB31" s="31"/>
      <c r="AC31" s="31"/>
      <c r="AD31" s="31"/>
      <c r="AE31" s="31"/>
      <c r="AF31" s="31"/>
      <c r="AG31" s="31"/>
      <c r="AH31" s="31"/>
      <c r="AI31" s="31"/>
      <c r="AJ31" s="31"/>
      <c r="AK31" s="31"/>
      <c r="AL31" s="31"/>
      <c r="AM31" s="31"/>
      <c r="AN31" s="21"/>
      <c r="AO31" s="21"/>
      <c r="AP31" s="21"/>
      <c r="AQ31" s="32"/>
      <c r="AR31" s="34"/>
    </row>
    <row r="32" spans="1:44" x14ac:dyDescent="0.25">
      <c r="A32" s="31"/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21"/>
      <c r="U32" s="21"/>
      <c r="V32" s="31"/>
      <c r="W32" s="31"/>
      <c r="X32" s="31"/>
      <c r="Y32" s="31"/>
      <c r="Z32" s="31"/>
      <c r="AA32" s="31"/>
      <c r="AB32" s="31"/>
      <c r="AC32" s="31"/>
      <c r="AD32" s="31"/>
      <c r="AE32" s="31"/>
      <c r="AF32" s="31"/>
      <c r="AG32" s="31"/>
      <c r="AH32" s="31"/>
      <c r="AI32" s="31"/>
      <c r="AJ32" s="31"/>
      <c r="AK32" s="31"/>
      <c r="AL32" s="31"/>
      <c r="AM32" s="31"/>
      <c r="AN32" s="21"/>
      <c r="AO32" s="21"/>
      <c r="AP32" s="21"/>
      <c r="AQ32" s="32"/>
      <c r="AR32" s="34"/>
    </row>
    <row r="33" spans="1:44" x14ac:dyDescent="0.25">
      <c r="A33" s="31"/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21"/>
      <c r="U33" s="21"/>
      <c r="V33" s="31"/>
      <c r="W33" s="31"/>
      <c r="X33" s="31"/>
      <c r="Y33" s="31"/>
      <c r="Z33" s="31"/>
      <c r="AA33" s="31"/>
      <c r="AB33" s="31"/>
      <c r="AC33" s="31"/>
      <c r="AD33" s="31"/>
      <c r="AE33" s="31"/>
      <c r="AF33" s="31"/>
      <c r="AG33" s="31"/>
      <c r="AH33" s="31"/>
      <c r="AI33" s="31"/>
      <c r="AJ33" s="31"/>
      <c r="AK33" s="31"/>
      <c r="AL33" s="31"/>
      <c r="AM33" s="31"/>
      <c r="AN33" s="21"/>
      <c r="AO33" s="21"/>
      <c r="AP33" s="21"/>
      <c r="AQ33" s="32"/>
      <c r="AR33" s="34"/>
    </row>
    <row r="34" spans="1:44" x14ac:dyDescent="0.25">
      <c r="A34" s="31"/>
      <c r="B34" s="31"/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21"/>
      <c r="U34" s="21"/>
      <c r="V34" s="31"/>
      <c r="W34" s="31"/>
      <c r="X34" s="31"/>
      <c r="Y34" s="31"/>
      <c r="Z34" s="31"/>
      <c r="AA34" s="31"/>
      <c r="AB34" s="31"/>
      <c r="AC34" s="31"/>
      <c r="AD34" s="31"/>
      <c r="AE34" s="31"/>
      <c r="AF34" s="31"/>
      <c r="AG34" s="31"/>
      <c r="AH34" s="31"/>
      <c r="AI34" s="31"/>
      <c r="AJ34" s="31"/>
      <c r="AK34" s="31"/>
      <c r="AL34" s="31"/>
      <c r="AM34" s="31"/>
      <c r="AN34" s="21"/>
      <c r="AO34" s="21"/>
      <c r="AP34" s="21"/>
      <c r="AQ34" s="32"/>
      <c r="AR34" s="34"/>
    </row>
    <row r="35" spans="1:44" x14ac:dyDescent="0.25">
      <c r="A35" s="31"/>
      <c r="B35" s="31"/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21"/>
      <c r="U35" s="21"/>
      <c r="V35" s="31"/>
      <c r="W35" s="31"/>
      <c r="X35" s="31"/>
      <c r="Y35" s="31"/>
      <c r="Z35" s="31"/>
      <c r="AA35" s="31"/>
      <c r="AB35" s="31"/>
      <c r="AC35" s="31"/>
      <c r="AD35" s="31"/>
      <c r="AE35" s="31"/>
      <c r="AF35" s="31"/>
      <c r="AG35" s="31"/>
      <c r="AH35" s="31"/>
      <c r="AI35" s="31"/>
      <c r="AJ35" s="31"/>
      <c r="AK35" s="31"/>
      <c r="AL35" s="31"/>
      <c r="AM35" s="31"/>
      <c r="AN35" s="21"/>
      <c r="AO35" s="21"/>
      <c r="AP35" s="21"/>
      <c r="AQ35" s="32"/>
      <c r="AR35" s="34"/>
    </row>
    <row r="36" spans="1:44" x14ac:dyDescent="0.25">
      <c r="A36" s="31"/>
      <c r="B36" s="31"/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21"/>
      <c r="U36" s="21"/>
      <c r="V36" s="31"/>
      <c r="W36" s="31"/>
      <c r="X36" s="31"/>
      <c r="Y36" s="31"/>
      <c r="Z36" s="31"/>
      <c r="AA36" s="31"/>
      <c r="AB36" s="31"/>
      <c r="AC36" s="31"/>
      <c r="AD36" s="31"/>
      <c r="AE36" s="31"/>
      <c r="AF36" s="31"/>
      <c r="AG36" s="31"/>
      <c r="AH36" s="31"/>
      <c r="AI36" s="31"/>
      <c r="AJ36" s="31"/>
      <c r="AK36" s="31"/>
      <c r="AL36" s="31"/>
      <c r="AM36" s="31"/>
      <c r="AN36" s="21"/>
      <c r="AO36" s="21"/>
      <c r="AP36" s="21"/>
      <c r="AQ36" s="32"/>
      <c r="AR36" s="34"/>
    </row>
    <row r="37" spans="1:44" x14ac:dyDescent="0.25">
      <c r="A37" s="31"/>
      <c r="B37" s="31"/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21"/>
      <c r="U37" s="21"/>
      <c r="V37" s="31"/>
      <c r="W37" s="31"/>
      <c r="X37" s="31"/>
      <c r="Y37" s="31"/>
      <c r="Z37" s="31"/>
      <c r="AA37" s="31"/>
      <c r="AB37" s="31"/>
      <c r="AC37" s="31"/>
      <c r="AD37" s="31"/>
      <c r="AE37" s="31"/>
      <c r="AF37" s="31"/>
      <c r="AG37" s="31"/>
      <c r="AH37" s="31"/>
      <c r="AI37" s="31"/>
      <c r="AJ37" s="31"/>
      <c r="AK37" s="31"/>
      <c r="AL37" s="31"/>
      <c r="AM37" s="31"/>
      <c r="AN37" s="21"/>
      <c r="AO37" s="21"/>
      <c r="AP37" s="21"/>
      <c r="AQ37" s="32"/>
      <c r="AR37" s="34"/>
    </row>
    <row r="38" spans="1:44" x14ac:dyDescent="0.25">
      <c r="A38" s="31"/>
      <c r="B38" s="31"/>
      <c r="C38" s="31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21"/>
      <c r="U38" s="21"/>
      <c r="V38" s="31"/>
      <c r="W38" s="31"/>
      <c r="X38" s="31"/>
      <c r="Y38" s="31"/>
      <c r="Z38" s="31"/>
      <c r="AA38" s="31"/>
      <c r="AB38" s="31"/>
      <c r="AC38" s="31"/>
      <c r="AD38" s="31"/>
      <c r="AE38" s="31"/>
      <c r="AF38" s="31"/>
      <c r="AG38" s="31"/>
      <c r="AH38" s="31"/>
      <c r="AI38" s="31"/>
      <c r="AJ38" s="31"/>
      <c r="AK38" s="31"/>
      <c r="AL38" s="31"/>
      <c r="AM38" s="31"/>
      <c r="AN38" s="21"/>
      <c r="AO38" s="21"/>
      <c r="AP38" s="21"/>
      <c r="AQ38" s="32"/>
      <c r="AR38" s="34"/>
    </row>
    <row r="39" spans="1:44" x14ac:dyDescent="0.25">
      <c r="A39" s="31"/>
      <c r="B39" s="31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21"/>
      <c r="U39" s="21"/>
      <c r="V39" s="31"/>
      <c r="W39" s="31"/>
      <c r="X39" s="31"/>
      <c r="Y39" s="31"/>
      <c r="Z39" s="31"/>
      <c r="AA39" s="31"/>
      <c r="AB39" s="31"/>
      <c r="AC39" s="31"/>
      <c r="AD39" s="31"/>
      <c r="AE39" s="31"/>
      <c r="AF39" s="31"/>
      <c r="AG39" s="31"/>
      <c r="AH39" s="31"/>
      <c r="AI39" s="31"/>
      <c r="AJ39" s="31"/>
      <c r="AK39" s="31"/>
      <c r="AL39" s="31"/>
      <c r="AM39" s="31"/>
      <c r="AN39" s="21"/>
      <c r="AO39" s="21"/>
      <c r="AP39" s="21"/>
      <c r="AQ39" s="32"/>
      <c r="AR39" s="34"/>
    </row>
    <row r="40" spans="1:44" x14ac:dyDescent="0.25">
      <c r="A40" s="31"/>
      <c r="B40" s="33"/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21"/>
      <c r="V40" s="31"/>
      <c r="W40" s="31"/>
      <c r="X40" s="31"/>
      <c r="Y40" s="31"/>
      <c r="Z40" s="31"/>
      <c r="AA40" s="31"/>
      <c r="AB40" s="31"/>
      <c r="AC40" s="31"/>
      <c r="AD40" s="31"/>
      <c r="AE40" s="31"/>
      <c r="AF40" s="31"/>
      <c r="AG40" s="31"/>
      <c r="AH40" s="31"/>
      <c r="AI40" s="31"/>
      <c r="AJ40" s="31"/>
      <c r="AK40" s="31"/>
      <c r="AL40" s="31"/>
      <c r="AM40" s="31"/>
      <c r="AN40" s="21"/>
      <c r="AO40" s="21"/>
      <c r="AP40" s="21"/>
      <c r="AQ40" s="32"/>
      <c r="AR40" s="34"/>
    </row>
    <row r="41" spans="1:44" x14ac:dyDescent="0.25">
      <c r="A41" s="31"/>
      <c r="B41" s="31"/>
      <c r="C41" s="31"/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21"/>
      <c r="U41" s="21"/>
      <c r="V41" s="31"/>
      <c r="W41" s="31"/>
      <c r="X41" s="31"/>
      <c r="Y41" s="31"/>
      <c r="Z41" s="31"/>
      <c r="AA41" s="31"/>
      <c r="AB41" s="31"/>
      <c r="AC41" s="31"/>
      <c r="AD41" s="31"/>
      <c r="AE41" s="31"/>
      <c r="AF41" s="31"/>
      <c r="AG41" s="31"/>
      <c r="AH41" s="31"/>
      <c r="AI41" s="31"/>
      <c r="AJ41" s="31"/>
      <c r="AK41" s="31"/>
      <c r="AL41" s="31"/>
      <c r="AM41" s="31"/>
      <c r="AN41" s="21"/>
      <c r="AO41" s="21"/>
      <c r="AP41" s="21"/>
      <c r="AQ41" s="32"/>
      <c r="AR41" s="34"/>
    </row>
    <row r="42" spans="1:44" x14ac:dyDescent="0.25">
      <c r="A42" s="31"/>
      <c r="B42" s="31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21"/>
      <c r="U42" s="21"/>
      <c r="V42" s="31"/>
      <c r="W42" s="31"/>
      <c r="X42" s="31"/>
      <c r="Y42" s="31"/>
      <c r="Z42" s="31"/>
      <c r="AA42" s="31"/>
      <c r="AB42" s="31"/>
      <c r="AC42" s="31"/>
      <c r="AD42" s="31"/>
      <c r="AE42" s="31"/>
      <c r="AF42" s="31"/>
      <c r="AG42" s="31"/>
      <c r="AH42" s="31"/>
      <c r="AI42" s="31"/>
      <c r="AJ42" s="31"/>
      <c r="AK42" s="31"/>
      <c r="AL42" s="31"/>
      <c r="AM42" s="31"/>
      <c r="AN42" s="21"/>
      <c r="AO42" s="21"/>
      <c r="AP42" s="21"/>
      <c r="AQ42" s="32"/>
      <c r="AR42" s="34"/>
    </row>
    <row r="43" spans="1:44" x14ac:dyDescent="0.25">
      <c r="A43" s="31"/>
      <c r="B43" s="31"/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31"/>
      <c r="R43" s="31"/>
      <c r="S43" s="31"/>
      <c r="T43" s="21"/>
      <c r="U43" s="21"/>
      <c r="V43" s="31"/>
      <c r="W43" s="31"/>
      <c r="X43" s="31"/>
      <c r="Y43" s="31"/>
      <c r="Z43" s="31"/>
      <c r="AA43" s="31"/>
      <c r="AB43" s="31"/>
      <c r="AC43" s="31"/>
      <c r="AD43" s="31"/>
      <c r="AE43" s="31"/>
      <c r="AF43" s="31"/>
      <c r="AG43" s="31"/>
      <c r="AH43" s="31"/>
      <c r="AI43" s="31"/>
      <c r="AJ43" s="31"/>
      <c r="AK43" s="31"/>
      <c r="AL43" s="31"/>
      <c r="AM43" s="31"/>
      <c r="AN43" s="21"/>
      <c r="AO43" s="21"/>
      <c r="AP43" s="21"/>
      <c r="AQ43" s="32"/>
      <c r="AR43" s="34"/>
    </row>
    <row r="44" spans="1:44" x14ac:dyDescent="0.25">
      <c r="A44" s="34"/>
      <c r="B44" s="34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34"/>
      <c r="AF44" s="34"/>
      <c r="AG44" s="34"/>
      <c r="AH44" s="34"/>
      <c r="AI44" s="34"/>
      <c r="AJ44" s="34"/>
      <c r="AK44" s="34"/>
      <c r="AL44" s="34"/>
      <c r="AM44" s="34"/>
      <c r="AN44" s="34"/>
      <c r="AO44" s="34"/>
      <c r="AP44" s="34"/>
      <c r="AQ44" s="34"/>
      <c r="AR44" s="34"/>
    </row>
    <row r="45" spans="1:44" x14ac:dyDescent="0.25">
      <c r="A45" s="34"/>
      <c r="B45" s="34"/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34"/>
      <c r="W45" s="34"/>
      <c r="X45" s="34"/>
      <c r="Y45" s="34"/>
      <c r="Z45" s="34"/>
      <c r="AA45" s="34"/>
      <c r="AB45" s="34"/>
      <c r="AC45" s="34"/>
      <c r="AD45" s="34"/>
      <c r="AE45" s="34"/>
      <c r="AF45" s="34"/>
      <c r="AG45" s="34"/>
      <c r="AH45" s="34"/>
      <c r="AI45" s="34"/>
      <c r="AJ45" s="34"/>
      <c r="AK45" s="34"/>
      <c r="AL45" s="34"/>
      <c r="AM45" s="34"/>
      <c r="AN45" s="34"/>
      <c r="AO45" s="34"/>
      <c r="AP45" s="34"/>
      <c r="AQ45" s="34"/>
      <c r="AR45" s="34"/>
    </row>
    <row r="46" spans="1:44" x14ac:dyDescent="0.25">
      <c r="A46" s="34"/>
      <c r="B46" s="34"/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34"/>
      <c r="W46" s="34"/>
      <c r="X46" s="34"/>
      <c r="Y46" s="34"/>
      <c r="Z46" s="34"/>
      <c r="AA46" s="34"/>
      <c r="AB46" s="34"/>
      <c r="AC46" s="34"/>
      <c r="AD46" s="34"/>
      <c r="AE46" s="34"/>
      <c r="AF46" s="34"/>
      <c r="AG46" s="34"/>
      <c r="AH46" s="34"/>
      <c r="AI46" s="34"/>
      <c r="AJ46" s="34"/>
      <c r="AK46" s="34"/>
      <c r="AL46" s="34"/>
      <c r="AM46" s="34"/>
      <c r="AN46" s="34"/>
      <c r="AO46" s="34"/>
      <c r="AP46" s="34"/>
      <c r="AQ46" s="34"/>
      <c r="AR46" s="34"/>
    </row>
  </sheetData>
  <sortState ref="A8:AQ27">
    <sortCondition ref="AP8:AP27"/>
  </sortState>
  <mergeCells count="10">
    <mergeCell ref="B6:O6"/>
    <mergeCell ref="P6:S6"/>
    <mergeCell ref="V6:AI6"/>
    <mergeCell ref="AJ6:AM6"/>
    <mergeCell ref="B1:U1"/>
    <mergeCell ref="V1:AO1"/>
    <mergeCell ref="B5:O5"/>
    <mergeCell ref="P5:S5"/>
    <mergeCell ref="V5:AI5"/>
    <mergeCell ref="AJ5:AM5"/>
  </mergeCells>
  <pageMargins left="0.74" right="0.56999999999999995" top="0.75" bottom="0.75" header="0.3" footer="0.3"/>
  <pageSetup paperSize="9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R44"/>
  <sheetViews>
    <sheetView workbookViewId="0">
      <selection activeCell="A24" sqref="A24"/>
    </sheetView>
  </sheetViews>
  <sheetFormatPr defaultRowHeight="15" x14ac:dyDescent="0.25"/>
  <cols>
    <col min="1" max="1" width="14" customWidth="1"/>
    <col min="2" max="10" width="1.85546875" bestFit="1" customWidth="1"/>
    <col min="11" max="11" width="2.5703125" customWidth="1"/>
    <col min="12" max="12" width="2.42578125" customWidth="1"/>
    <col min="13" max="14" width="2.5703125" customWidth="1"/>
    <col min="15" max="15" width="2.42578125" customWidth="1"/>
    <col min="16" max="16" width="2.5703125" customWidth="1"/>
    <col min="17" max="17" width="3" customWidth="1"/>
    <col min="18" max="18" width="3.42578125" customWidth="1"/>
    <col min="19" max="19" width="4.5703125" customWidth="1"/>
    <col min="20" max="21" width="5.42578125" customWidth="1"/>
    <col min="22" max="30" width="1.85546875" bestFit="1" customWidth="1"/>
    <col min="31" max="31" width="2.7109375" bestFit="1" customWidth="1"/>
    <col min="32" max="32" width="2.42578125" customWidth="1"/>
    <col min="33" max="33" width="2.5703125" customWidth="1"/>
    <col min="34" max="34" width="2.42578125" customWidth="1"/>
    <col min="35" max="35" width="2.7109375" bestFit="1" customWidth="1"/>
    <col min="36" max="36" width="2.7109375" customWidth="1"/>
    <col min="37" max="37" width="2.85546875" customWidth="1"/>
    <col min="38" max="38" width="3.140625" customWidth="1"/>
    <col min="39" max="39" width="3.85546875" customWidth="1"/>
    <col min="40" max="41" width="5.42578125" customWidth="1"/>
    <col min="42" max="42" width="5.7109375" customWidth="1"/>
    <col min="43" max="43" width="4.7109375" customWidth="1"/>
  </cols>
  <sheetData>
    <row r="1" spans="1:43" x14ac:dyDescent="0.25">
      <c r="A1" s="1" t="s">
        <v>118</v>
      </c>
      <c r="B1" s="91" t="s">
        <v>11</v>
      </c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3"/>
      <c r="V1" s="91" t="s">
        <v>12</v>
      </c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  <c r="AH1" s="92"/>
      <c r="AI1" s="92"/>
      <c r="AJ1" s="92"/>
      <c r="AK1" s="92"/>
      <c r="AL1" s="92"/>
      <c r="AM1" s="92"/>
      <c r="AN1" s="92"/>
      <c r="AO1" s="92"/>
      <c r="AP1" s="68"/>
      <c r="AQ1" s="46"/>
    </row>
    <row r="2" spans="1:43" x14ac:dyDescent="0.25">
      <c r="A2" s="41" t="s">
        <v>114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5"/>
      <c r="U2" s="2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5"/>
      <c r="AO2" s="45"/>
      <c r="AP2" s="21"/>
      <c r="AQ2" s="47"/>
    </row>
    <row r="3" spans="1:43" x14ac:dyDescent="0.25">
      <c r="A3" s="6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5"/>
      <c r="U3" s="2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5"/>
      <c r="AO3" s="45"/>
      <c r="AP3" s="21"/>
      <c r="AQ3" s="47"/>
    </row>
    <row r="4" spans="1:43" x14ac:dyDescent="0.25">
      <c r="A4" s="64"/>
      <c r="B4" s="7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5"/>
      <c r="U4" s="2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5"/>
      <c r="AO4" s="45"/>
      <c r="AP4" s="21"/>
      <c r="AQ4" s="47"/>
    </row>
    <row r="5" spans="1:43" x14ac:dyDescent="0.25">
      <c r="A5" s="65"/>
      <c r="B5" s="95" t="s">
        <v>0</v>
      </c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5" t="s">
        <v>1</v>
      </c>
      <c r="Q5" s="94"/>
      <c r="R5" s="94"/>
      <c r="S5" s="96"/>
      <c r="T5" s="35"/>
      <c r="U5" s="36" t="s">
        <v>13</v>
      </c>
      <c r="V5" s="95" t="s">
        <v>0</v>
      </c>
      <c r="W5" s="94"/>
      <c r="X5" s="94"/>
      <c r="Y5" s="94"/>
      <c r="Z5" s="94"/>
      <c r="AA5" s="94"/>
      <c r="AB5" s="94"/>
      <c r="AC5" s="94"/>
      <c r="AD5" s="94"/>
      <c r="AE5" s="94"/>
      <c r="AF5" s="94"/>
      <c r="AG5" s="94"/>
      <c r="AH5" s="94"/>
      <c r="AI5" s="94"/>
      <c r="AJ5" s="95" t="s">
        <v>1</v>
      </c>
      <c r="AK5" s="94"/>
      <c r="AL5" s="94"/>
      <c r="AM5" s="96"/>
      <c r="AN5" s="35"/>
      <c r="AO5" s="36" t="s">
        <v>14</v>
      </c>
      <c r="AP5" s="37" t="s">
        <v>15</v>
      </c>
      <c r="AQ5" s="38"/>
    </row>
    <row r="6" spans="1:43" x14ac:dyDescent="0.25">
      <c r="A6" s="65"/>
      <c r="B6" s="89" t="s">
        <v>3</v>
      </c>
      <c r="C6" s="88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9" t="s">
        <v>4</v>
      </c>
      <c r="Q6" s="88"/>
      <c r="R6" s="88"/>
      <c r="S6" s="90"/>
      <c r="T6" s="10" t="s">
        <v>5</v>
      </c>
      <c r="U6" s="24" t="s">
        <v>6</v>
      </c>
      <c r="V6" s="89" t="s">
        <v>3</v>
      </c>
      <c r="W6" s="88"/>
      <c r="X6" s="88"/>
      <c r="Y6" s="88"/>
      <c r="Z6" s="88"/>
      <c r="AA6" s="88"/>
      <c r="AB6" s="88"/>
      <c r="AC6" s="88"/>
      <c r="AD6" s="88"/>
      <c r="AE6" s="88"/>
      <c r="AF6" s="88"/>
      <c r="AG6" s="88"/>
      <c r="AH6" s="88"/>
      <c r="AI6" s="88"/>
      <c r="AJ6" s="89" t="s">
        <v>4</v>
      </c>
      <c r="AK6" s="88"/>
      <c r="AL6" s="88"/>
      <c r="AM6" s="90"/>
      <c r="AN6" s="10" t="s">
        <v>5</v>
      </c>
      <c r="AO6" s="24" t="s">
        <v>6</v>
      </c>
      <c r="AP6" s="26" t="s">
        <v>6</v>
      </c>
      <c r="AQ6" s="27"/>
    </row>
    <row r="7" spans="1:43" x14ac:dyDescent="0.25">
      <c r="A7" s="66" t="s">
        <v>8</v>
      </c>
      <c r="B7" s="51">
        <v>1</v>
      </c>
      <c r="C7" s="52">
        <v>2</v>
      </c>
      <c r="D7" s="52">
        <v>3</v>
      </c>
      <c r="E7" s="52">
        <v>4</v>
      </c>
      <c r="F7" s="52">
        <v>5</v>
      </c>
      <c r="G7" s="52">
        <v>6</v>
      </c>
      <c r="H7" s="52">
        <v>7</v>
      </c>
      <c r="I7" s="52">
        <v>8</v>
      </c>
      <c r="J7" s="52">
        <v>9</v>
      </c>
      <c r="K7" s="52">
        <v>10</v>
      </c>
      <c r="L7" s="52">
        <v>11</v>
      </c>
      <c r="M7" s="52">
        <v>12</v>
      </c>
      <c r="N7" s="52">
        <v>13</v>
      </c>
      <c r="O7" s="52">
        <v>14</v>
      </c>
      <c r="P7" s="53">
        <v>4</v>
      </c>
      <c r="Q7" s="54">
        <v>9</v>
      </c>
      <c r="R7" s="54">
        <v>12</v>
      </c>
      <c r="S7" s="43" t="s">
        <v>9</v>
      </c>
      <c r="T7" s="55" t="s">
        <v>10</v>
      </c>
      <c r="U7" s="56" t="s">
        <v>10</v>
      </c>
      <c r="V7" s="51">
        <v>1</v>
      </c>
      <c r="W7" s="52">
        <v>2</v>
      </c>
      <c r="X7" s="52">
        <v>3</v>
      </c>
      <c r="Y7" s="52">
        <v>4</v>
      </c>
      <c r="Z7" s="52">
        <v>5</v>
      </c>
      <c r="AA7" s="52">
        <v>6</v>
      </c>
      <c r="AB7" s="52">
        <v>7</v>
      </c>
      <c r="AC7" s="52">
        <v>8</v>
      </c>
      <c r="AD7" s="52">
        <v>9</v>
      </c>
      <c r="AE7" s="52">
        <v>10</v>
      </c>
      <c r="AF7" s="52">
        <v>11</v>
      </c>
      <c r="AG7" s="52">
        <v>12</v>
      </c>
      <c r="AH7" s="52">
        <v>13</v>
      </c>
      <c r="AI7" s="52">
        <v>14</v>
      </c>
      <c r="AJ7" s="53">
        <v>4</v>
      </c>
      <c r="AK7" s="54">
        <v>9</v>
      </c>
      <c r="AL7" s="54">
        <v>12</v>
      </c>
      <c r="AM7" s="43" t="s">
        <v>9</v>
      </c>
      <c r="AN7" s="55" t="s">
        <v>10</v>
      </c>
      <c r="AO7" s="56" t="s">
        <v>10</v>
      </c>
      <c r="AP7" s="17" t="s">
        <v>10</v>
      </c>
      <c r="AQ7" s="57" t="s">
        <v>16</v>
      </c>
    </row>
    <row r="8" spans="1:43" x14ac:dyDescent="0.25">
      <c r="A8" s="81" t="s">
        <v>83</v>
      </c>
      <c r="B8" s="82"/>
      <c r="C8" s="82"/>
      <c r="D8" s="82"/>
      <c r="E8" s="82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  <c r="R8" s="82"/>
      <c r="S8" s="82"/>
      <c r="T8" s="29">
        <v>136.80000000000001</v>
      </c>
      <c r="U8" s="29">
        <f>T8+(SUM(B8:O8)*5)+P8+Q8+R8+S8</f>
        <v>136.80000000000001</v>
      </c>
      <c r="V8" s="82"/>
      <c r="W8" s="82"/>
      <c r="X8" s="82"/>
      <c r="Y8" s="82"/>
      <c r="Z8" s="82"/>
      <c r="AA8" s="82"/>
      <c r="AB8" s="82"/>
      <c r="AC8" s="82"/>
      <c r="AD8" s="82"/>
      <c r="AE8" s="82"/>
      <c r="AF8" s="82"/>
      <c r="AG8" s="82"/>
      <c r="AH8" s="82"/>
      <c r="AI8" s="82"/>
      <c r="AJ8" s="82"/>
      <c r="AK8" s="82"/>
      <c r="AL8" s="82"/>
      <c r="AM8" s="82"/>
      <c r="AN8" s="29">
        <v>130.21</v>
      </c>
      <c r="AO8" s="29">
        <f>AN8+(SUM(V8:AI8)*5)+AJ8+AK8+AL8+AM8</f>
        <v>130.21</v>
      </c>
      <c r="AP8" s="29">
        <f>SUM(AO8,U8)</f>
        <v>267.01</v>
      </c>
      <c r="AQ8" s="83">
        <v>1</v>
      </c>
    </row>
    <row r="9" spans="1:43" x14ac:dyDescent="0.25">
      <c r="A9" s="81" t="s">
        <v>76</v>
      </c>
      <c r="B9" s="82"/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  <c r="T9" s="29">
        <v>137.24</v>
      </c>
      <c r="U9" s="29">
        <f>T9+(SUM(B9:O9)*5)+P9+Q9+R9+S9</f>
        <v>137.24</v>
      </c>
      <c r="V9" s="82"/>
      <c r="W9" s="82"/>
      <c r="X9" s="82"/>
      <c r="Y9" s="82"/>
      <c r="Z9" s="82"/>
      <c r="AA9" s="82"/>
      <c r="AB9" s="82"/>
      <c r="AC9" s="82"/>
      <c r="AD9" s="82"/>
      <c r="AE9" s="82"/>
      <c r="AF9" s="82"/>
      <c r="AG9" s="82"/>
      <c r="AH9" s="82"/>
      <c r="AI9" s="82"/>
      <c r="AJ9" s="82"/>
      <c r="AK9" s="82"/>
      <c r="AL9" s="82"/>
      <c r="AM9" s="82"/>
      <c r="AN9" s="29">
        <v>135.31</v>
      </c>
      <c r="AO9" s="29">
        <f>AN9+(SUM(V9:AI9)*5)+AJ9+AK9+AL9+AM9</f>
        <v>135.31</v>
      </c>
      <c r="AP9" s="29">
        <f>SUM(AO9,U9)</f>
        <v>272.55</v>
      </c>
      <c r="AQ9" s="83">
        <v>2</v>
      </c>
    </row>
    <row r="10" spans="1:43" x14ac:dyDescent="0.25">
      <c r="A10" s="81" t="s">
        <v>82</v>
      </c>
      <c r="B10" s="82"/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29">
        <v>145.12</v>
      </c>
      <c r="U10" s="29">
        <f>T10+(SUM(B10:O10)*5)+P10+Q10+R10+S10</f>
        <v>145.12</v>
      </c>
      <c r="V10" s="82"/>
      <c r="W10" s="82"/>
      <c r="X10" s="82"/>
      <c r="Y10" s="82"/>
      <c r="Z10" s="82"/>
      <c r="AA10" s="82"/>
      <c r="AB10" s="82"/>
      <c r="AC10" s="82"/>
      <c r="AD10" s="82"/>
      <c r="AE10" s="82"/>
      <c r="AF10" s="82"/>
      <c r="AG10" s="82"/>
      <c r="AH10" s="82"/>
      <c r="AI10" s="82"/>
      <c r="AJ10" s="82"/>
      <c r="AK10" s="82"/>
      <c r="AL10" s="82"/>
      <c r="AM10" s="82"/>
      <c r="AN10" s="29">
        <v>137.49</v>
      </c>
      <c r="AO10" s="29">
        <f>AN10+(SUM(V10:AI10)*5)+AJ10+AK10+AL10+AM10</f>
        <v>137.49</v>
      </c>
      <c r="AP10" s="29">
        <f>SUM(AO10,U10)</f>
        <v>282.61</v>
      </c>
      <c r="AQ10" s="83">
        <v>3</v>
      </c>
    </row>
    <row r="11" spans="1:43" x14ac:dyDescent="0.25">
      <c r="A11" s="81" t="s">
        <v>81</v>
      </c>
      <c r="B11" s="82"/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29">
        <v>138.66999999999999</v>
      </c>
      <c r="U11" s="29">
        <f>T11+(SUM(B11:O11)*5)+P11+Q11+R11+S11</f>
        <v>138.66999999999999</v>
      </c>
      <c r="V11" s="82"/>
      <c r="W11" s="82">
        <v>1</v>
      </c>
      <c r="X11" s="82"/>
      <c r="Y11" s="82"/>
      <c r="Z11" s="82"/>
      <c r="AA11" s="82">
        <v>1</v>
      </c>
      <c r="AB11" s="82"/>
      <c r="AC11" s="82"/>
      <c r="AD11" s="82"/>
      <c r="AE11" s="82">
        <v>1</v>
      </c>
      <c r="AF11" s="82"/>
      <c r="AG11" s="82"/>
      <c r="AH11" s="82"/>
      <c r="AI11" s="82"/>
      <c r="AJ11" s="82"/>
      <c r="AK11" s="82"/>
      <c r="AL11" s="82"/>
      <c r="AM11" s="82"/>
      <c r="AN11" s="29">
        <v>141.72999999999999</v>
      </c>
      <c r="AO11" s="29">
        <f>AN11+(SUM(V11:AI11)*5)+AJ11+AK11+AL11+AM11</f>
        <v>156.72999999999999</v>
      </c>
      <c r="AP11" s="29">
        <f>SUM(AO11,U11)</f>
        <v>295.39999999999998</v>
      </c>
      <c r="AQ11" s="83">
        <v>4</v>
      </c>
    </row>
    <row r="12" spans="1:43" x14ac:dyDescent="0.25">
      <c r="A12" s="81" t="s">
        <v>78</v>
      </c>
      <c r="B12" s="82"/>
      <c r="C12" s="82"/>
      <c r="D12" s="82"/>
      <c r="E12" s="82"/>
      <c r="F12" s="82"/>
      <c r="G12" s="82"/>
      <c r="H12" s="82"/>
      <c r="I12" s="82"/>
      <c r="J12" s="82"/>
      <c r="K12" s="82">
        <v>1</v>
      </c>
      <c r="L12" s="82"/>
      <c r="M12" s="82"/>
      <c r="N12" s="82"/>
      <c r="O12" s="82"/>
      <c r="P12" s="82"/>
      <c r="Q12" s="82"/>
      <c r="R12" s="82"/>
      <c r="S12" s="82"/>
      <c r="T12" s="29">
        <v>143.91</v>
      </c>
      <c r="U12" s="29">
        <f>T12+(SUM(B12:O12)*5)+P12+Q12+R12+S12</f>
        <v>148.91</v>
      </c>
      <c r="V12" s="82"/>
      <c r="W12" s="82"/>
      <c r="X12" s="82"/>
      <c r="Y12" s="82"/>
      <c r="Z12" s="82">
        <v>1</v>
      </c>
      <c r="AA12" s="82">
        <v>1</v>
      </c>
      <c r="AB12" s="82"/>
      <c r="AC12" s="82"/>
      <c r="AD12" s="82"/>
      <c r="AE12" s="82"/>
      <c r="AF12" s="82"/>
      <c r="AG12" s="82"/>
      <c r="AH12" s="82">
        <v>1</v>
      </c>
      <c r="AI12" s="82"/>
      <c r="AJ12" s="82"/>
      <c r="AK12" s="82"/>
      <c r="AL12" s="82"/>
      <c r="AM12" s="82"/>
      <c r="AN12" s="29">
        <v>135.4</v>
      </c>
      <c r="AO12" s="29">
        <f>AN12+(SUM(V12:AI12)*5)+AJ12+AK12+AL12+AM12</f>
        <v>150.4</v>
      </c>
      <c r="AP12" s="29">
        <f>SUM(AO12,U12)</f>
        <v>299.31</v>
      </c>
      <c r="AQ12" s="83">
        <v>5</v>
      </c>
    </row>
    <row r="13" spans="1:43" x14ac:dyDescent="0.25">
      <c r="A13" s="81" t="s">
        <v>70</v>
      </c>
      <c r="B13" s="82"/>
      <c r="C13" s="82"/>
      <c r="D13" s="82"/>
      <c r="E13" s="82"/>
      <c r="F13" s="82"/>
      <c r="G13" s="82"/>
      <c r="H13" s="82">
        <v>1</v>
      </c>
      <c r="I13" s="82"/>
      <c r="J13" s="82"/>
      <c r="K13" s="82"/>
      <c r="L13" s="82"/>
      <c r="M13" s="82"/>
      <c r="N13" s="82"/>
      <c r="O13" s="82"/>
      <c r="P13" s="82"/>
      <c r="Q13" s="82">
        <v>5</v>
      </c>
      <c r="R13" s="82"/>
      <c r="S13" s="82"/>
      <c r="T13" s="29">
        <v>146.71</v>
      </c>
      <c r="U13" s="29">
        <f>T13+(SUM(B13:O13)*5)+P13+Q13+R13+S13</f>
        <v>156.71</v>
      </c>
      <c r="V13" s="82"/>
      <c r="W13" s="82"/>
      <c r="X13" s="82"/>
      <c r="Y13" s="82"/>
      <c r="Z13" s="82"/>
      <c r="AA13" s="82"/>
      <c r="AB13" s="82"/>
      <c r="AC13" s="82"/>
      <c r="AD13" s="82"/>
      <c r="AE13" s="82"/>
      <c r="AF13" s="82"/>
      <c r="AG13" s="82"/>
      <c r="AH13" s="82">
        <v>1</v>
      </c>
      <c r="AI13" s="82"/>
      <c r="AJ13" s="82"/>
      <c r="AK13" s="82"/>
      <c r="AL13" s="82"/>
      <c r="AM13" s="82"/>
      <c r="AN13" s="29">
        <v>140.66</v>
      </c>
      <c r="AO13" s="29">
        <f>AN13+(SUM(V13:AI13)*5)+AJ13+AK13+AL13+AM13</f>
        <v>145.66</v>
      </c>
      <c r="AP13" s="29">
        <f>SUM(AO13,U13)</f>
        <v>302.37</v>
      </c>
      <c r="AQ13" s="83">
        <v>6</v>
      </c>
    </row>
    <row r="14" spans="1:43" x14ac:dyDescent="0.25">
      <c r="A14" s="67" t="s">
        <v>80</v>
      </c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6">
        <v>158.13999999999999</v>
      </c>
      <c r="U14" s="29">
        <f>T14+(SUM(B14:O14)*5)+P14+Q14+R14+S14</f>
        <v>158.13999999999999</v>
      </c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7">
        <v>152.78</v>
      </c>
      <c r="AO14" s="29">
        <f>AN14+(SUM(V14:AI14)*5)+AJ14+AK14+AL14+AM14</f>
        <v>152.78</v>
      </c>
      <c r="AP14" s="17">
        <f>SUM(AO14,U14)</f>
        <v>310.91999999999996</v>
      </c>
      <c r="AQ14" s="69">
        <v>7</v>
      </c>
    </row>
    <row r="15" spans="1:43" x14ac:dyDescent="0.25">
      <c r="A15" s="67" t="s">
        <v>72</v>
      </c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6">
        <v>155.83000000000001</v>
      </c>
      <c r="U15" s="29">
        <f>T15+(SUM(B15:O15)*5)+P15+Q15+R15+S15</f>
        <v>155.83000000000001</v>
      </c>
      <c r="V15" s="14"/>
      <c r="W15" s="14"/>
      <c r="X15" s="14"/>
      <c r="Y15" s="14"/>
      <c r="Z15" s="14"/>
      <c r="AA15" s="14"/>
      <c r="AB15" s="14">
        <v>1</v>
      </c>
      <c r="AC15" s="14">
        <v>1</v>
      </c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7">
        <v>146.86000000000001</v>
      </c>
      <c r="AO15" s="29">
        <f>AN15+(SUM(V15:AI15)*5)+AJ15+AK15+AL15+AM15</f>
        <v>156.86000000000001</v>
      </c>
      <c r="AP15" s="17">
        <f>SUM(AO15,U15)</f>
        <v>312.69000000000005</v>
      </c>
      <c r="AQ15" s="69">
        <v>8</v>
      </c>
    </row>
    <row r="16" spans="1:43" x14ac:dyDescent="0.25">
      <c r="A16" s="67" t="s">
        <v>62</v>
      </c>
      <c r="B16" s="15"/>
      <c r="C16" s="15"/>
      <c r="D16" s="15"/>
      <c r="E16" s="15"/>
      <c r="F16" s="30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6">
        <v>155.16</v>
      </c>
      <c r="U16" s="29">
        <f>T16+(SUM(B16:O16)*5)+P16+Q16+R16+S16</f>
        <v>155.16</v>
      </c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17">
        <v>157.69</v>
      </c>
      <c r="AO16" s="29">
        <f>AN16+(SUM(V16:AI16)*5)+AJ16+AK16+AL16+AM16</f>
        <v>157.69</v>
      </c>
      <c r="AP16" s="17">
        <f>SUM(AO16,U16)</f>
        <v>312.85000000000002</v>
      </c>
      <c r="AQ16" s="69">
        <v>9</v>
      </c>
    </row>
    <row r="17" spans="1:44" x14ac:dyDescent="0.25">
      <c r="A17" s="67" t="s">
        <v>65</v>
      </c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6">
        <v>155.91999999999999</v>
      </c>
      <c r="U17" s="29">
        <f>T17+(SUM(B17:O17)*5)+P17+Q17+R17+S17</f>
        <v>155.91999999999999</v>
      </c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>
        <v>1</v>
      </c>
      <c r="AG17" s="15"/>
      <c r="AH17" s="15"/>
      <c r="AI17" s="15"/>
      <c r="AJ17" s="15"/>
      <c r="AK17" s="15"/>
      <c r="AL17" s="15"/>
      <c r="AM17" s="15"/>
      <c r="AN17" s="16">
        <v>153.38999999999999</v>
      </c>
      <c r="AO17" s="29">
        <f>AN17+(SUM(V17:AI17)*5)+AJ17+AK17+AL17+AM17</f>
        <v>158.38999999999999</v>
      </c>
      <c r="AP17" s="17">
        <f>SUM(AO17,U17)</f>
        <v>314.30999999999995</v>
      </c>
      <c r="AQ17" s="69">
        <v>10</v>
      </c>
    </row>
    <row r="18" spans="1:44" x14ac:dyDescent="0.25">
      <c r="A18" s="67" t="s">
        <v>77</v>
      </c>
      <c r="B18" s="15"/>
      <c r="C18" s="15"/>
      <c r="D18" s="15"/>
      <c r="E18" s="15"/>
      <c r="F18" s="15"/>
      <c r="G18" s="15"/>
      <c r="H18" s="15">
        <v>1</v>
      </c>
      <c r="I18" s="15"/>
      <c r="J18" s="15"/>
      <c r="K18" s="15"/>
      <c r="L18" s="15"/>
      <c r="M18" s="15"/>
      <c r="N18" s="15">
        <v>1</v>
      </c>
      <c r="O18" s="15"/>
      <c r="P18" s="15"/>
      <c r="Q18" s="15">
        <v>20</v>
      </c>
      <c r="R18" s="15"/>
      <c r="S18" s="15"/>
      <c r="T18" s="16">
        <v>152.62</v>
      </c>
      <c r="U18" s="29">
        <f>T18+(SUM(B18:O18)*5)+P18+Q18+R18+S18</f>
        <v>182.62</v>
      </c>
      <c r="V18" s="14"/>
      <c r="W18" s="14">
        <v>1</v>
      </c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7">
        <v>137.94</v>
      </c>
      <c r="AO18" s="29">
        <f>AN18+(SUM(V18:AI18)*5)+AJ18+AK18+AL18+AM18</f>
        <v>142.94</v>
      </c>
      <c r="AP18" s="17">
        <f>SUM(AO18,U18)</f>
        <v>325.56</v>
      </c>
      <c r="AQ18" s="69">
        <v>11</v>
      </c>
    </row>
    <row r="19" spans="1:44" x14ac:dyDescent="0.25">
      <c r="A19" s="67" t="s">
        <v>67</v>
      </c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>
        <v>1</v>
      </c>
      <c r="O19" s="15"/>
      <c r="P19" s="15"/>
      <c r="Q19" s="15"/>
      <c r="R19" s="15"/>
      <c r="S19" s="15"/>
      <c r="T19" s="16">
        <v>165.12</v>
      </c>
      <c r="U19" s="29">
        <f>T19+(SUM(B19:O19)*5)+P19+Q19+R19+S19</f>
        <v>170.12</v>
      </c>
      <c r="V19" s="15"/>
      <c r="W19" s="15"/>
      <c r="X19" s="15"/>
      <c r="Y19" s="15"/>
      <c r="Z19" s="15"/>
      <c r="AA19" s="15"/>
      <c r="AB19" s="15">
        <v>1</v>
      </c>
      <c r="AC19" s="15"/>
      <c r="AD19" s="15"/>
      <c r="AE19" s="15">
        <v>1</v>
      </c>
      <c r="AF19" s="15"/>
      <c r="AG19" s="15"/>
      <c r="AH19" s="15"/>
      <c r="AI19" s="15"/>
      <c r="AJ19" s="15"/>
      <c r="AK19" s="15"/>
      <c r="AL19" s="15"/>
      <c r="AM19" s="15"/>
      <c r="AN19" s="16">
        <v>152.38999999999999</v>
      </c>
      <c r="AO19" s="29">
        <f>AN19+(SUM(V19:AI19)*5)+AJ19+AK19+AL19+AM19</f>
        <v>162.38999999999999</v>
      </c>
      <c r="AP19" s="17">
        <f>SUM(AO19,U19)</f>
        <v>332.51</v>
      </c>
      <c r="AQ19" s="69">
        <v>12</v>
      </c>
    </row>
    <row r="20" spans="1:44" x14ac:dyDescent="0.25">
      <c r="A20" s="67" t="s">
        <v>84</v>
      </c>
      <c r="B20" s="15"/>
      <c r="C20" s="15"/>
      <c r="D20" s="15"/>
      <c r="E20" s="15"/>
      <c r="F20" s="15"/>
      <c r="G20" s="15">
        <v>1</v>
      </c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6">
        <v>158.80000000000001</v>
      </c>
      <c r="U20" s="29">
        <f>T20+(SUM(B20:O20)*5)+P20+Q20+R20+S20</f>
        <v>163.80000000000001</v>
      </c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7">
        <v>170.07</v>
      </c>
      <c r="AO20" s="29">
        <f>AN20+(SUM(V20:AI20)*5)+AJ20+AK20+AL20+AM20</f>
        <v>170.07</v>
      </c>
      <c r="AP20" s="17">
        <f>SUM(AO20,U20)</f>
        <v>333.87</v>
      </c>
      <c r="AQ20" s="69">
        <v>13</v>
      </c>
    </row>
    <row r="21" spans="1:44" x14ac:dyDescent="0.25">
      <c r="A21" s="67" t="s">
        <v>63</v>
      </c>
      <c r="B21" s="15"/>
      <c r="C21" s="15"/>
      <c r="D21" s="15">
        <v>1</v>
      </c>
      <c r="E21" s="15"/>
      <c r="F21" s="15"/>
      <c r="G21" s="15">
        <v>1</v>
      </c>
      <c r="H21" s="15"/>
      <c r="I21" s="15"/>
      <c r="J21" s="15"/>
      <c r="K21" s="15">
        <v>1</v>
      </c>
      <c r="L21" s="15"/>
      <c r="M21" s="15"/>
      <c r="N21" s="15"/>
      <c r="O21" s="15"/>
      <c r="P21" s="15"/>
      <c r="Q21" s="15"/>
      <c r="R21" s="15"/>
      <c r="S21" s="15"/>
      <c r="T21" s="16">
        <v>156.43</v>
      </c>
      <c r="U21" s="29">
        <f>T21+(SUM(B21:O21)*5)+P21+Q21+R21+S21</f>
        <v>171.43</v>
      </c>
      <c r="V21" s="14"/>
      <c r="W21" s="14"/>
      <c r="X21" s="14">
        <v>1</v>
      </c>
      <c r="Y21" s="14"/>
      <c r="Z21" s="14"/>
      <c r="AA21" s="14">
        <v>1</v>
      </c>
      <c r="AB21" s="14"/>
      <c r="AC21" s="14"/>
      <c r="AD21" s="14"/>
      <c r="AE21" s="14"/>
      <c r="AF21" s="14">
        <v>1</v>
      </c>
      <c r="AG21" s="14"/>
      <c r="AH21" s="14"/>
      <c r="AI21" s="14">
        <v>2</v>
      </c>
      <c r="AJ21" s="14"/>
      <c r="AK21" s="14"/>
      <c r="AL21" s="14"/>
      <c r="AM21" s="14"/>
      <c r="AN21" s="17">
        <v>142.54</v>
      </c>
      <c r="AO21" s="29">
        <f>AN21+(SUM(V21:AI21)*5)+AJ21+AK21+AL21+AM21</f>
        <v>167.54</v>
      </c>
      <c r="AP21" s="17">
        <f>SUM(AO21,U21)</f>
        <v>338.97</v>
      </c>
      <c r="AQ21" s="69">
        <v>14</v>
      </c>
    </row>
    <row r="22" spans="1:44" x14ac:dyDescent="0.25">
      <c r="A22" s="67" t="s">
        <v>62</v>
      </c>
      <c r="B22" s="15"/>
      <c r="C22" s="15"/>
      <c r="D22" s="15"/>
      <c r="E22" s="15"/>
      <c r="F22" s="15"/>
      <c r="G22" s="15"/>
      <c r="H22" s="15"/>
      <c r="I22" s="15">
        <v>1</v>
      </c>
      <c r="J22" s="15"/>
      <c r="K22" s="15"/>
      <c r="L22" s="15"/>
      <c r="M22" s="15"/>
      <c r="N22" s="15">
        <v>1</v>
      </c>
      <c r="O22" s="15"/>
      <c r="P22" s="15"/>
      <c r="Q22" s="15"/>
      <c r="R22" s="15"/>
      <c r="S22" s="15"/>
      <c r="T22" s="16">
        <v>179.45</v>
      </c>
      <c r="U22" s="29">
        <f>T22+(SUM(B22:O22)*5)+P22+Q22+R22+S22</f>
        <v>189.45</v>
      </c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6">
        <v>163.09</v>
      </c>
      <c r="AO22" s="29">
        <f>AN22+(SUM(V22:AI22)*5)+AJ22+AK22+AL22+AM22</f>
        <v>163.09</v>
      </c>
      <c r="AP22" s="17">
        <f>SUM(AO22,U22)</f>
        <v>352.53999999999996</v>
      </c>
      <c r="AQ22" s="69">
        <v>15</v>
      </c>
    </row>
    <row r="23" spans="1:44" x14ac:dyDescent="0.25">
      <c r="A23" s="67" t="s">
        <v>73</v>
      </c>
      <c r="B23" s="14"/>
      <c r="C23" s="14"/>
      <c r="D23" s="14"/>
      <c r="E23" s="14"/>
      <c r="F23" s="14"/>
      <c r="G23" s="14"/>
      <c r="H23" s="14">
        <v>1</v>
      </c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7">
        <v>165.5</v>
      </c>
      <c r="U23" s="29">
        <f>T23+(SUM(B23:O23)*5)+P23+Q23+R23+S23</f>
        <v>170.5</v>
      </c>
      <c r="V23" s="14"/>
      <c r="W23" s="14">
        <v>1</v>
      </c>
      <c r="X23" s="14"/>
      <c r="Y23" s="14"/>
      <c r="Z23" s="14"/>
      <c r="AA23" s="14"/>
      <c r="AB23" s="14">
        <v>1</v>
      </c>
      <c r="AC23" s="14"/>
      <c r="AD23" s="14"/>
      <c r="AE23" s="14">
        <v>1</v>
      </c>
      <c r="AF23" s="14"/>
      <c r="AG23" s="14"/>
      <c r="AH23" s="14"/>
      <c r="AI23" s="14"/>
      <c r="AJ23" s="14"/>
      <c r="AK23" s="14"/>
      <c r="AL23" s="14"/>
      <c r="AM23" s="14"/>
      <c r="AN23" s="17">
        <v>171.2</v>
      </c>
      <c r="AO23" s="29">
        <f>AN23+(SUM(V23:AI23)*5)+AJ23+AK23+AL23+AM23</f>
        <v>186.2</v>
      </c>
      <c r="AP23" s="17">
        <f>SUM(AO23,U23)</f>
        <v>356.7</v>
      </c>
      <c r="AQ23" s="69">
        <v>16</v>
      </c>
    </row>
    <row r="24" spans="1:44" x14ac:dyDescent="0.25">
      <c r="A24" s="67" t="s">
        <v>74</v>
      </c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6">
        <v>190.79</v>
      </c>
      <c r="U24" s="29">
        <f>T24+(SUM(B24:O24)*5)+P24+Q24+R24+S24</f>
        <v>190.79</v>
      </c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6">
        <v>173.53</v>
      </c>
      <c r="AO24" s="29">
        <f>AN24+(SUM(V24:AI24)*5)+AJ24+AK24+AL24+AM24</f>
        <v>173.53</v>
      </c>
      <c r="AP24" s="17">
        <f>SUM(AO24,U24)</f>
        <v>364.32</v>
      </c>
      <c r="AQ24" s="69">
        <v>17</v>
      </c>
    </row>
    <row r="25" spans="1:44" x14ac:dyDescent="0.25">
      <c r="A25" s="67" t="s">
        <v>66</v>
      </c>
      <c r="B25" s="15"/>
      <c r="C25" s="15">
        <v>1</v>
      </c>
      <c r="D25" s="15"/>
      <c r="E25" s="15"/>
      <c r="F25" s="15"/>
      <c r="G25" s="15"/>
      <c r="H25" s="15"/>
      <c r="I25" s="15"/>
      <c r="J25" s="15"/>
      <c r="K25" s="15">
        <v>1</v>
      </c>
      <c r="L25" s="15"/>
      <c r="M25" s="15"/>
      <c r="N25" s="15"/>
      <c r="O25" s="15">
        <v>3</v>
      </c>
      <c r="P25" s="15"/>
      <c r="Q25" s="15"/>
      <c r="R25" s="15"/>
      <c r="S25" s="15"/>
      <c r="T25" s="16">
        <v>167.93</v>
      </c>
      <c r="U25" s="29">
        <f>T25+(SUM(B25:O25)*5)+P25+Q25+R25+S25</f>
        <v>192.93</v>
      </c>
      <c r="V25" s="15"/>
      <c r="W25" s="15"/>
      <c r="X25" s="15"/>
      <c r="Y25" s="15"/>
      <c r="Z25" s="15"/>
      <c r="AA25" s="15"/>
      <c r="AB25" s="15">
        <v>1</v>
      </c>
      <c r="AC25" s="15"/>
      <c r="AD25" s="15"/>
      <c r="AE25" s="15"/>
      <c r="AF25" s="15"/>
      <c r="AG25" s="15"/>
      <c r="AH25" s="15">
        <v>1</v>
      </c>
      <c r="AI25" s="15"/>
      <c r="AJ25" s="15"/>
      <c r="AK25" s="15"/>
      <c r="AL25" s="15"/>
      <c r="AM25" s="15"/>
      <c r="AN25" s="16">
        <v>165.49</v>
      </c>
      <c r="AO25" s="29">
        <f>AN25+(SUM(V25:AI25)*5)+AJ25+AK25+AL25+AM25</f>
        <v>175.49</v>
      </c>
      <c r="AP25" s="17">
        <f>SUM(AO25,U25)</f>
        <v>368.42</v>
      </c>
      <c r="AQ25" s="69">
        <v>18</v>
      </c>
    </row>
    <row r="26" spans="1:44" x14ac:dyDescent="0.25">
      <c r="A26" s="67" t="s">
        <v>75</v>
      </c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6">
        <v>167.6</v>
      </c>
      <c r="U26" s="29">
        <f>T26+(SUM(B26:O26)*5)+P26+Q26+R26+S26</f>
        <v>167.6</v>
      </c>
      <c r="V26" s="14"/>
      <c r="W26" s="14"/>
      <c r="X26" s="14"/>
      <c r="Y26" s="14"/>
      <c r="Z26" s="14"/>
      <c r="AA26" s="14"/>
      <c r="AB26" s="14"/>
      <c r="AC26" s="14"/>
      <c r="AD26" s="14"/>
      <c r="AE26" s="14">
        <v>1</v>
      </c>
      <c r="AF26" s="14"/>
      <c r="AG26" s="14"/>
      <c r="AH26" s="14"/>
      <c r="AI26" s="14"/>
      <c r="AJ26" s="14">
        <v>20</v>
      </c>
      <c r="AK26" s="14"/>
      <c r="AL26" s="14"/>
      <c r="AM26" s="14"/>
      <c r="AN26" s="17">
        <v>178.32</v>
      </c>
      <c r="AO26" s="29">
        <f>AN26+(SUM(V26:AI26)*5)+AJ26+AK26+AL26+AM26</f>
        <v>203.32</v>
      </c>
      <c r="AP26" s="17">
        <f>SUM(AO26,U26)</f>
        <v>370.91999999999996</v>
      </c>
      <c r="AQ26" s="69">
        <v>19</v>
      </c>
    </row>
    <row r="27" spans="1:44" x14ac:dyDescent="0.25">
      <c r="A27" s="67" t="s">
        <v>79</v>
      </c>
      <c r="B27" s="15"/>
      <c r="C27" s="15"/>
      <c r="D27" s="15"/>
      <c r="E27" s="15"/>
      <c r="F27" s="30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6">
        <v>190.4</v>
      </c>
      <c r="U27" s="29">
        <f>T27+(SUM(B27:O27)*5)+P27+Q27+R27+S27</f>
        <v>190.4</v>
      </c>
      <c r="V27" s="30"/>
      <c r="W27" s="30"/>
      <c r="X27" s="30">
        <v>1</v>
      </c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17">
        <v>175.63</v>
      </c>
      <c r="AO27" s="29">
        <f>AN27+(SUM(V27:AI27)*5)+AJ27+AK27+AL27+AM27</f>
        <v>180.63</v>
      </c>
      <c r="AP27" s="17">
        <f>SUM(AO27,U27)</f>
        <v>371.03</v>
      </c>
      <c r="AQ27" s="69">
        <v>20</v>
      </c>
    </row>
    <row r="28" spans="1:44" x14ac:dyDescent="0.25">
      <c r="A28" s="67" t="s">
        <v>68</v>
      </c>
      <c r="B28" s="15"/>
      <c r="C28" s="15"/>
      <c r="D28" s="15"/>
      <c r="E28" s="15"/>
      <c r="F28" s="15"/>
      <c r="G28" s="15">
        <v>1</v>
      </c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6">
        <v>188.06</v>
      </c>
      <c r="U28" s="29">
        <f>T28+(SUM(B28:O28)*5)+P28+Q28+R28+S28</f>
        <v>193.06</v>
      </c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7">
        <v>194.88</v>
      </c>
      <c r="AO28" s="29">
        <f>AN28+(SUM(V28:AI28)*5)+AJ28+AK28+AL28+AM28</f>
        <v>194.88</v>
      </c>
      <c r="AP28" s="17">
        <f>SUM(AO28,U28)</f>
        <v>387.94</v>
      </c>
      <c r="AQ28" s="69">
        <v>21</v>
      </c>
    </row>
    <row r="29" spans="1:44" x14ac:dyDescent="0.25">
      <c r="A29" s="67" t="s">
        <v>64</v>
      </c>
      <c r="B29" s="15"/>
      <c r="C29" s="15"/>
      <c r="D29" s="15">
        <v>1</v>
      </c>
      <c r="E29" s="15"/>
      <c r="F29" s="15"/>
      <c r="G29" s="15"/>
      <c r="H29" s="15"/>
      <c r="I29" s="15"/>
      <c r="J29" s="15"/>
      <c r="K29" s="15">
        <v>1</v>
      </c>
      <c r="L29" s="15"/>
      <c r="M29" s="15"/>
      <c r="N29" s="15">
        <v>1</v>
      </c>
      <c r="O29" s="15"/>
      <c r="P29" s="15"/>
      <c r="Q29" s="15"/>
      <c r="R29" s="15"/>
      <c r="S29" s="15"/>
      <c r="T29" s="16">
        <v>168.87</v>
      </c>
      <c r="U29" s="29">
        <f>T29+(SUM(B29:O29)*5)+P29+Q29+R29+S29</f>
        <v>183.87</v>
      </c>
      <c r="V29" s="14"/>
      <c r="W29" s="14"/>
      <c r="X29" s="14"/>
      <c r="Y29" s="14"/>
      <c r="Z29" s="14"/>
      <c r="AA29" s="14"/>
      <c r="AB29" s="14"/>
      <c r="AC29" s="14"/>
      <c r="AD29" s="14"/>
      <c r="AE29" s="14">
        <v>1</v>
      </c>
      <c r="AF29" s="14"/>
      <c r="AG29" s="14"/>
      <c r="AH29" s="14"/>
      <c r="AI29" s="14">
        <v>3</v>
      </c>
      <c r="AJ29" s="14"/>
      <c r="AK29" s="14"/>
      <c r="AL29" s="14"/>
      <c r="AM29" s="14"/>
      <c r="AN29" s="17" t="s">
        <v>131</v>
      </c>
      <c r="AO29" s="29" t="s">
        <v>131</v>
      </c>
      <c r="AP29" s="17" t="s">
        <v>131</v>
      </c>
      <c r="AQ29" s="69">
        <v>22</v>
      </c>
    </row>
    <row r="30" spans="1:44" x14ac:dyDescent="0.25">
      <c r="A30" s="77" t="s">
        <v>69</v>
      </c>
      <c r="B30" s="15">
        <v>1</v>
      </c>
      <c r="C30" s="15">
        <v>1</v>
      </c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>
        <v>1</v>
      </c>
      <c r="R30" s="15"/>
      <c r="S30" s="15"/>
      <c r="T30" s="16" t="s">
        <v>131</v>
      </c>
      <c r="U30" s="29" t="s">
        <v>131</v>
      </c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>
        <v>1</v>
      </c>
      <c r="AI30" s="14"/>
      <c r="AJ30" s="14"/>
      <c r="AK30" s="14">
        <v>5</v>
      </c>
      <c r="AL30" s="14"/>
      <c r="AM30" s="14"/>
      <c r="AN30" s="17">
        <v>239.28</v>
      </c>
      <c r="AO30" s="29">
        <f>AN30+(SUM(V30:AI30)*5)+AJ30+AK30+AL30+AM30</f>
        <v>249.28</v>
      </c>
      <c r="AP30" s="17" t="s">
        <v>131</v>
      </c>
      <c r="AQ30" s="69">
        <v>23</v>
      </c>
      <c r="AR30" s="34"/>
    </row>
    <row r="31" spans="1:44" ht="15.75" thickBot="1" x14ac:dyDescent="0.3">
      <c r="A31" s="70" t="s">
        <v>71</v>
      </c>
      <c r="B31" s="71"/>
      <c r="C31" s="71"/>
      <c r="D31" s="71">
        <v>1</v>
      </c>
      <c r="E31" s="71"/>
      <c r="F31" s="71"/>
      <c r="G31" s="71">
        <v>1</v>
      </c>
      <c r="H31" s="71"/>
      <c r="I31" s="71"/>
      <c r="J31" s="71"/>
      <c r="K31" s="71">
        <v>1</v>
      </c>
      <c r="L31" s="71"/>
      <c r="M31" s="71"/>
      <c r="N31" s="71"/>
      <c r="O31" s="71"/>
      <c r="P31" s="71"/>
      <c r="Q31" s="71"/>
      <c r="R31" s="71"/>
      <c r="S31" s="71"/>
      <c r="T31" s="72">
        <v>206.68</v>
      </c>
      <c r="U31" s="73">
        <f>T31+(SUM(B31:O31)*5)+P31+Q31+R31+S31</f>
        <v>221.68</v>
      </c>
      <c r="V31" s="74"/>
      <c r="W31" s="74"/>
      <c r="X31" s="74"/>
      <c r="Y31" s="74"/>
      <c r="Z31" s="74"/>
      <c r="AA31" s="74"/>
      <c r="AB31" s="74"/>
      <c r="AC31" s="74"/>
      <c r="AD31" s="74"/>
      <c r="AE31" s="74"/>
      <c r="AF31" s="74"/>
      <c r="AG31" s="74"/>
      <c r="AH31" s="74"/>
      <c r="AI31" s="74"/>
      <c r="AJ31" s="74"/>
      <c r="AK31" s="74"/>
      <c r="AL31" s="74"/>
      <c r="AM31" s="74"/>
      <c r="AN31" s="75">
        <v>201.03</v>
      </c>
      <c r="AO31" s="73">
        <f>AN31+(SUM(V31:AI31)*5)+AJ31+AK31+AL31+AM31</f>
        <v>201.03</v>
      </c>
      <c r="AP31" s="75" t="s">
        <v>131</v>
      </c>
      <c r="AQ31" s="76">
        <v>24</v>
      </c>
      <c r="AR31" s="34"/>
    </row>
    <row r="32" spans="1:44" x14ac:dyDescent="0.25">
      <c r="A32" s="31"/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21"/>
      <c r="U32" s="21"/>
      <c r="V32" s="31"/>
      <c r="W32" s="31"/>
      <c r="X32" s="31"/>
      <c r="Y32" s="31"/>
      <c r="Z32" s="31"/>
      <c r="AA32" s="31"/>
      <c r="AB32" s="31"/>
      <c r="AC32" s="31"/>
      <c r="AD32" s="31"/>
      <c r="AE32" s="31"/>
      <c r="AF32" s="31"/>
      <c r="AG32" s="31"/>
      <c r="AH32" s="31"/>
      <c r="AI32" s="31"/>
      <c r="AJ32" s="31"/>
      <c r="AK32" s="31"/>
      <c r="AL32" s="31"/>
      <c r="AM32" s="31"/>
      <c r="AN32" s="21"/>
      <c r="AO32" s="21"/>
      <c r="AP32" s="21"/>
      <c r="AQ32" s="32"/>
      <c r="AR32" s="34"/>
    </row>
    <row r="33" spans="1:44" x14ac:dyDescent="0.25">
      <c r="A33" s="84" t="s">
        <v>129</v>
      </c>
      <c r="B33" s="31"/>
      <c r="C33" s="31"/>
      <c r="D33" s="31"/>
      <c r="E33" s="31"/>
      <c r="F33" s="33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84" t="s">
        <v>128</v>
      </c>
      <c r="S33" s="31"/>
      <c r="T33" s="21"/>
      <c r="U33" s="21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3"/>
      <c r="AI33" s="33"/>
      <c r="AJ33" s="33"/>
      <c r="AK33" s="33"/>
      <c r="AL33" s="33"/>
      <c r="AM33" s="85" t="s">
        <v>128</v>
      </c>
      <c r="AN33" s="21"/>
      <c r="AO33" s="21"/>
      <c r="AP33" s="21"/>
      <c r="AQ33" s="32"/>
      <c r="AR33" s="34"/>
    </row>
    <row r="34" spans="1:44" x14ac:dyDescent="0.25">
      <c r="A34" s="31"/>
      <c r="B34" s="31"/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21"/>
      <c r="U34" s="21"/>
      <c r="V34" s="31"/>
      <c r="W34" s="31"/>
      <c r="X34" s="31"/>
      <c r="Y34" s="31"/>
      <c r="Z34" s="31"/>
      <c r="AA34" s="31"/>
      <c r="AB34" s="31"/>
      <c r="AC34" s="31"/>
      <c r="AD34" s="31"/>
      <c r="AE34" s="31"/>
      <c r="AF34" s="31"/>
      <c r="AG34" s="31"/>
      <c r="AH34" s="31"/>
      <c r="AI34" s="31"/>
      <c r="AJ34" s="31"/>
      <c r="AK34" s="31"/>
      <c r="AL34" s="31"/>
      <c r="AM34" s="31"/>
      <c r="AN34" s="21"/>
      <c r="AO34" s="21"/>
      <c r="AP34" s="21"/>
      <c r="AQ34" s="32"/>
      <c r="AR34" s="34"/>
    </row>
    <row r="35" spans="1:44" x14ac:dyDescent="0.25">
      <c r="A35" s="31"/>
      <c r="B35" s="31"/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21"/>
      <c r="U35" s="21"/>
      <c r="V35" s="31"/>
      <c r="W35" s="31"/>
      <c r="X35" s="31"/>
      <c r="Y35" s="31"/>
      <c r="Z35" s="31"/>
      <c r="AA35" s="31"/>
      <c r="AB35" s="31"/>
      <c r="AC35" s="31"/>
      <c r="AD35" s="31"/>
      <c r="AE35" s="31"/>
      <c r="AF35" s="31"/>
      <c r="AG35" s="31"/>
      <c r="AH35" s="31"/>
      <c r="AI35" s="31"/>
      <c r="AJ35" s="31"/>
      <c r="AK35" s="31"/>
      <c r="AL35" s="31"/>
      <c r="AM35" s="31"/>
      <c r="AN35" s="21"/>
      <c r="AO35" s="21"/>
      <c r="AP35" s="21"/>
      <c r="AQ35" s="32"/>
      <c r="AR35" s="34"/>
    </row>
    <row r="36" spans="1:44" x14ac:dyDescent="0.25">
      <c r="A36" s="31"/>
      <c r="B36" s="31"/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21"/>
      <c r="U36" s="21"/>
      <c r="V36" s="31"/>
      <c r="W36" s="31"/>
      <c r="X36" s="31"/>
      <c r="Y36" s="31"/>
      <c r="Z36" s="31"/>
      <c r="AA36" s="31"/>
      <c r="AB36" s="31"/>
      <c r="AC36" s="31"/>
      <c r="AD36" s="31"/>
      <c r="AE36" s="31"/>
      <c r="AF36" s="31"/>
      <c r="AG36" s="31"/>
      <c r="AH36" s="31"/>
      <c r="AI36" s="31"/>
      <c r="AJ36" s="31"/>
      <c r="AK36" s="31"/>
      <c r="AL36" s="31"/>
      <c r="AM36" s="31"/>
      <c r="AN36" s="21"/>
      <c r="AO36" s="21"/>
      <c r="AP36" s="21"/>
      <c r="AQ36" s="32"/>
      <c r="AR36" s="34"/>
    </row>
    <row r="37" spans="1:44" x14ac:dyDescent="0.25">
      <c r="A37" s="31"/>
      <c r="B37" s="31"/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21"/>
      <c r="U37" s="21"/>
      <c r="V37" s="31"/>
      <c r="W37" s="31"/>
      <c r="X37" s="31"/>
      <c r="Y37" s="31"/>
      <c r="Z37" s="31"/>
      <c r="AA37" s="31"/>
      <c r="AB37" s="31"/>
      <c r="AC37" s="31"/>
      <c r="AD37" s="31"/>
      <c r="AE37" s="31"/>
      <c r="AF37" s="31"/>
      <c r="AG37" s="31"/>
      <c r="AH37" s="31"/>
      <c r="AI37" s="31"/>
      <c r="AJ37" s="31"/>
      <c r="AK37" s="31"/>
      <c r="AL37" s="31"/>
      <c r="AM37" s="31"/>
      <c r="AN37" s="21"/>
      <c r="AO37" s="21"/>
      <c r="AP37" s="21"/>
      <c r="AQ37" s="32"/>
      <c r="AR37" s="34"/>
    </row>
    <row r="38" spans="1:44" x14ac:dyDescent="0.25">
      <c r="A38" s="31"/>
      <c r="B38" s="31"/>
      <c r="C38" s="31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21"/>
      <c r="U38" s="21"/>
      <c r="V38" s="31"/>
      <c r="W38" s="31"/>
      <c r="X38" s="31"/>
      <c r="Y38" s="31"/>
      <c r="Z38" s="31"/>
      <c r="AA38" s="31"/>
      <c r="AB38" s="31"/>
      <c r="AC38" s="31"/>
      <c r="AD38" s="31"/>
      <c r="AE38" s="31"/>
      <c r="AF38" s="31"/>
      <c r="AG38" s="31"/>
      <c r="AH38" s="31"/>
      <c r="AI38" s="31"/>
      <c r="AJ38" s="31"/>
      <c r="AK38" s="31"/>
      <c r="AL38" s="31"/>
      <c r="AM38" s="31"/>
      <c r="AN38" s="21"/>
      <c r="AO38" s="21"/>
      <c r="AP38" s="21"/>
      <c r="AQ38" s="32"/>
      <c r="AR38" s="34"/>
    </row>
    <row r="39" spans="1:44" x14ac:dyDescent="0.25">
      <c r="A39" s="31"/>
      <c r="B39" s="31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21"/>
      <c r="U39" s="21"/>
      <c r="V39" s="31"/>
      <c r="W39" s="31"/>
      <c r="X39" s="31"/>
      <c r="Y39" s="31"/>
      <c r="Z39" s="31"/>
      <c r="AA39" s="31"/>
      <c r="AB39" s="31"/>
      <c r="AC39" s="31"/>
      <c r="AD39" s="31"/>
      <c r="AE39" s="31"/>
      <c r="AF39" s="31"/>
      <c r="AG39" s="31"/>
      <c r="AH39" s="31"/>
      <c r="AI39" s="31"/>
      <c r="AJ39" s="31"/>
      <c r="AK39" s="31"/>
      <c r="AL39" s="31"/>
      <c r="AM39" s="31"/>
      <c r="AN39" s="21"/>
      <c r="AO39" s="21"/>
      <c r="AP39" s="21"/>
      <c r="AQ39" s="32"/>
      <c r="AR39" s="34"/>
    </row>
    <row r="40" spans="1:44" x14ac:dyDescent="0.25">
      <c r="A40" s="31"/>
      <c r="B40" s="33"/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21"/>
      <c r="V40" s="31"/>
      <c r="W40" s="31"/>
      <c r="X40" s="31"/>
      <c r="Y40" s="31"/>
      <c r="Z40" s="31"/>
      <c r="AA40" s="31"/>
      <c r="AB40" s="31"/>
      <c r="AC40" s="31"/>
      <c r="AD40" s="31"/>
      <c r="AE40" s="31"/>
      <c r="AF40" s="31"/>
      <c r="AG40" s="31"/>
      <c r="AH40" s="31"/>
      <c r="AI40" s="31"/>
      <c r="AJ40" s="31"/>
      <c r="AK40" s="31"/>
      <c r="AL40" s="31"/>
      <c r="AM40" s="31"/>
      <c r="AN40" s="21"/>
      <c r="AO40" s="21"/>
      <c r="AP40" s="21"/>
      <c r="AQ40" s="32"/>
      <c r="AR40" s="34"/>
    </row>
    <row r="41" spans="1:44" x14ac:dyDescent="0.25">
      <c r="A41" s="31"/>
      <c r="B41" s="31"/>
      <c r="C41" s="31"/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21"/>
      <c r="U41" s="21"/>
      <c r="V41" s="31"/>
      <c r="W41" s="31"/>
      <c r="X41" s="31"/>
      <c r="Y41" s="31"/>
      <c r="Z41" s="31"/>
      <c r="AA41" s="31"/>
      <c r="AB41" s="31"/>
      <c r="AC41" s="31"/>
      <c r="AD41" s="31"/>
      <c r="AE41" s="31"/>
      <c r="AF41" s="31"/>
      <c r="AG41" s="31"/>
      <c r="AH41" s="31"/>
      <c r="AI41" s="31"/>
      <c r="AJ41" s="31"/>
      <c r="AK41" s="31"/>
      <c r="AL41" s="31"/>
      <c r="AM41" s="31"/>
      <c r="AN41" s="21"/>
      <c r="AO41" s="21"/>
      <c r="AP41" s="21"/>
      <c r="AQ41" s="32"/>
      <c r="AR41" s="34"/>
    </row>
    <row r="42" spans="1:44" x14ac:dyDescent="0.25">
      <c r="A42" s="31"/>
      <c r="B42" s="31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21"/>
      <c r="U42" s="21"/>
      <c r="V42" s="31"/>
      <c r="W42" s="31"/>
      <c r="X42" s="31"/>
      <c r="Y42" s="31"/>
      <c r="Z42" s="31"/>
      <c r="AA42" s="31"/>
      <c r="AB42" s="31"/>
      <c r="AC42" s="31"/>
      <c r="AD42" s="31"/>
      <c r="AE42" s="31"/>
      <c r="AF42" s="31"/>
      <c r="AG42" s="31"/>
      <c r="AH42" s="31"/>
      <c r="AI42" s="31"/>
      <c r="AJ42" s="31"/>
      <c r="AK42" s="31"/>
      <c r="AL42" s="31"/>
      <c r="AM42" s="31"/>
      <c r="AN42" s="21"/>
      <c r="AO42" s="21"/>
      <c r="AP42" s="21"/>
      <c r="AQ42" s="32"/>
      <c r="AR42" s="34"/>
    </row>
    <row r="43" spans="1:44" x14ac:dyDescent="0.25">
      <c r="A43" s="31"/>
      <c r="B43" s="31"/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31"/>
      <c r="R43" s="31"/>
      <c r="S43" s="31"/>
      <c r="T43" s="21"/>
      <c r="U43" s="21"/>
      <c r="V43" s="31"/>
      <c r="W43" s="31"/>
      <c r="X43" s="31"/>
      <c r="Y43" s="31"/>
      <c r="Z43" s="31"/>
      <c r="AA43" s="31"/>
      <c r="AB43" s="31"/>
      <c r="AC43" s="31"/>
      <c r="AD43" s="31"/>
      <c r="AE43" s="31"/>
      <c r="AF43" s="31"/>
      <c r="AG43" s="31"/>
      <c r="AH43" s="31"/>
      <c r="AI43" s="31"/>
      <c r="AJ43" s="31"/>
      <c r="AK43" s="31"/>
      <c r="AL43" s="31"/>
      <c r="AM43" s="31"/>
      <c r="AN43" s="21"/>
      <c r="AO43" s="21"/>
      <c r="AP43" s="21"/>
      <c r="AQ43" s="32"/>
      <c r="AR43" s="34"/>
    </row>
    <row r="44" spans="1:44" x14ac:dyDescent="0.25">
      <c r="A44" s="34"/>
      <c r="B44" s="34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34"/>
      <c r="AF44" s="34"/>
      <c r="AG44" s="34"/>
      <c r="AH44" s="34"/>
      <c r="AI44" s="34"/>
      <c r="AJ44" s="34"/>
      <c r="AK44" s="34"/>
      <c r="AL44" s="34"/>
      <c r="AM44" s="34"/>
      <c r="AN44" s="34"/>
      <c r="AO44" s="34"/>
      <c r="AP44" s="34"/>
      <c r="AQ44" s="34"/>
      <c r="AR44" s="34"/>
    </row>
  </sheetData>
  <sortState ref="A8:AQ31">
    <sortCondition ref="AP8:AP31"/>
  </sortState>
  <mergeCells count="10">
    <mergeCell ref="B6:O6"/>
    <mergeCell ref="P6:S6"/>
    <mergeCell ref="V6:AI6"/>
    <mergeCell ref="AJ6:AM6"/>
    <mergeCell ref="B1:U1"/>
    <mergeCell ref="V1:AO1"/>
    <mergeCell ref="B5:O5"/>
    <mergeCell ref="P5:S5"/>
    <mergeCell ref="V5:AI5"/>
    <mergeCell ref="AJ5:AM5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R43"/>
  <sheetViews>
    <sheetView topLeftCell="A4" zoomScaleNormal="100" workbookViewId="0">
      <selection activeCell="AX17" sqref="AX17"/>
    </sheetView>
  </sheetViews>
  <sheetFormatPr defaultRowHeight="15" x14ac:dyDescent="0.25"/>
  <cols>
    <col min="1" max="1" width="12.28515625" customWidth="1"/>
    <col min="2" max="9" width="1.85546875" bestFit="1" customWidth="1"/>
    <col min="10" max="10" width="1.85546875" customWidth="1"/>
    <col min="11" max="12" width="2.42578125" customWidth="1"/>
    <col min="13" max="13" width="2.5703125" customWidth="1"/>
    <col min="14" max="15" width="2.42578125" customWidth="1"/>
    <col min="16" max="16" width="2.5703125" customWidth="1"/>
    <col min="17" max="17" width="2.85546875" customWidth="1"/>
    <col min="18" max="18" width="3" customWidth="1"/>
    <col min="19" max="19" width="4.85546875" customWidth="1"/>
    <col min="20" max="21" width="5.42578125" customWidth="1"/>
    <col min="22" max="30" width="1.85546875" bestFit="1" customWidth="1"/>
    <col min="31" max="35" width="2.7109375" bestFit="1" customWidth="1"/>
    <col min="36" max="36" width="2.7109375" customWidth="1"/>
    <col min="37" max="37" width="2.85546875" customWidth="1"/>
    <col min="38" max="38" width="3.140625" customWidth="1"/>
    <col min="39" max="39" width="4.28515625" customWidth="1"/>
    <col min="40" max="40" width="5.42578125" customWidth="1"/>
    <col min="41" max="42" width="5.7109375" customWidth="1"/>
    <col min="43" max="43" width="4.85546875" customWidth="1"/>
  </cols>
  <sheetData>
    <row r="1" spans="1:43" x14ac:dyDescent="0.25">
      <c r="A1" s="1" t="s">
        <v>116</v>
      </c>
      <c r="B1" s="91" t="s">
        <v>11</v>
      </c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3"/>
      <c r="V1" s="91" t="s">
        <v>12</v>
      </c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  <c r="AH1" s="92"/>
      <c r="AI1" s="92"/>
      <c r="AJ1" s="92"/>
      <c r="AK1" s="92"/>
      <c r="AL1" s="92"/>
      <c r="AM1" s="92"/>
      <c r="AN1" s="92"/>
      <c r="AO1" s="93"/>
      <c r="AP1" s="22"/>
      <c r="AQ1" s="23"/>
    </row>
    <row r="2" spans="1:43" ht="15.75" thickBot="1" x14ac:dyDescent="0.3">
      <c r="A2" s="87" t="s">
        <v>114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5"/>
      <c r="U2" s="2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5"/>
      <c r="AO2" s="25"/>
      <c r="AP2" s="26"/>
      <c r="AQ2" s="27"/>
    </row>
    <row r="3" spans="1:43" x14ac:dyDescent="0.25">
      <c r="A3" s="6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5"/>
      <c r="U3" s="2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5"/>
      <c r="AO3" s="25"/>
      <c r="AP3" s="26"/>
      <c r="AQ3" s="27"/>
    </row>
    <row r="4" spans="1:43" x14ac:dyDescent="0.25">
      <c r="A4" s="64"/>
      <c r="B4" s="7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5"/>
      <c r="U4" s="2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5"/>
      <c r="AO4" s="25"/>
      <c r="AP4" s="26"/>
      <c r="AQ4" s="27"/>
    </row>
    <row r="5" spans="1:43" x14ac:dyDescent="0.25">
      <c r="A5" s="65"/>
      <c r="B5" s="95" t="s">
        <v>0</v>
      </c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5" t="s">
        <v>1</v>
      </c>
      <c r="Q5" s="94"/>
      <c r="R5" s="94"/>
      <c r="S5" s="96"/>
      <c r="T5" s="35"/>
      <c r="U5" s="36" t="s">
        <v>13</v>
      </c>
      <c r="V5" s="95" t="s">
        <v>0</v>
      </c>
      <c r="W5" s="94"/>
      <c r="X5" s="94"/>
      <c r="Y5" s="94"/>
      <c r="Z5" s="94"/>
      <c r="AA5" s="94"/>
      <c r="AB5" s="94"/>
      <c r="AC5" s="94"/>
      <c r="AD5" s="94"/>
      <c r="AE5" s="94"/>
      <c r="AF5" s="94"/>
      <c r="AG5" s="94"/>
      <c r="AH5" s="94"/>
      <c r="AI5" s="94"/>
      <c r="AJ5" s="95" t="s">
        <v>1</v>
      </c>
      <c r="AK5" s="94"/>
      <c r="AL5" s="94"/>
      <c r="AM5" s="96"/>
      <c r="AN5" s="35"/>
      <c r="AO5" s="36" t="s">
        <v>14</v>
      </c>
      <c r="AP5" s="37" t="s">
        <v>15</v>
      </c>
      <c r="AQ5" s="38"/>
    </row>
    <row r="6" spans="1:43" x14ac:dyDescent="0.25">
      <c r="A6" s="65"/>
      <c r="B6" s="89" t="s">
        <v>3</v>
      </c>
      <c r="C6" s="88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9" t="s">
        <v>4</v>
      </c>
      <c r="Q6" s="88"/>
      <c r="R6" s="88"/>
      <c r="S6" s="90"/>
      <c r="T6" s="10" t="s">
        <v>5</v>
      </c>
      <c r="U6" s="24" t="s">
        <v>6</v>
      </c>
      <c r="V6" s="89" t="s">
        <v>3</v>
      </c>
      <c r="W6" s="88"/>
      <c r="X6" s="88"/>
      <c r="Y6" s="88"/>
      <c r="Z6" s="88"/>
      <c r="AA6" s="88"/>
      <c r="AB6" s="88"/>
      <c r="AC6" s="88"/>
      <c r="AD6" s="88"/>
      <c r="AE6" s="88"/>
      <c r="AF6" s="88"/>
      <c r="AG6" s="88"/>
      <c r="AH6" s="88"/>
      <c r="AI6" s="88"/>
      <c r="AJ6" s="89" t="s">
        <v>4</v>
      </c>
      <c r="AK6" s="88"/>
      <c r="AL6" s="88"/>
      <c r="AM6" s="90"/>
      <c r="AN6" s="10" t="s">
        <v>5</v>
      </c>
      <c r="AO6" s="24" t="s">
        <v>6</v>
      </c>
      <c r="AP6" s="26" t="s">
        <v>6</v>
      </c>
      <c r="AQ6" s="27"/>
    </row>
    <row r="7" spans="1:43" x14ac:dyDescent="0.25">
      <c r="A7" s="66" t="s">
        <v>8</v>
      </c>
      <c r="B7" s="51">
        <v>1</v>
      </c>
      <c r="C7" s="52">
        <v>2</v>
      </c>
      <c r="D7" s="52">
        <v>3</v>
      </c>
      <c r="E7" s="52">
        <v>4</v>
      </c>
      <c r="F7" s="52">
        <v>5</v>
      </c>
      <c r="G7" s="52">
        <v>6</v>
      </c>
      <c r="H7" s="52">
        <v>7</v>
      </c>
      <c r="I7" s="52">
        <v>8</v>
      </c>
      <c r="J7" s="52">
        <v>9</v>
      </c>
      <c r="K7" s="52">
        <v>10</v>
      </c>
      <c r="L7" s="52">
        <v>11</v>
      </c>
      <c r="M7" s="52">
        <v>12</v>
      </c>
      <c r="N7" s="52">
        <v>13</v>
      </c>
      <c r="O7" s="52">
        <v>14</v>
      </c>
      <c r="P7" s="53">
        <v>4</v>
      </c>
      <c r="Q7" s="54">
        <v>9</v>
      </c>
      <c r="R7" s="54">
        <v>12</v>
      </c>
      <c r="S7" s="43" t="s">
        <v>9</v>
      </c>
      <c r="T7" s="55" t="s">
        <v>10</v>
      </c>
      <c r="U7" s="56" t="s">
        <v>10</v>
      </c>
      <c r="V7" s="51">
        <v>1</v>
      </c>
      <c r="W7" s="52">
        <v>2</v>
      </c>
      <c r="X7" s="52">
        <v>3</v>
      </c>
      <c r="Y7" s="52">
        <v>4</v>
      </c>
      <c r="Z7" s="52">
        <v>5</v>
      </c>
      <c r="AA7" s="52">
        <v>6</v>
      </c>
      <c r="AB7" s="52">
        <v>7</v>
      </c>
      <c r="AC7" s="52">
        <v>8</v>
      </c>
      <c r="AD7" s="52">
        <v>9</v>
      </c>
      <c r="AE7" s="52">
        <v>10</v>
      </c>
      <c r="AF7" s="52">
        <v>11</v>
      </c>
      <c r="AG7" s="52">
        <v>12</v>
      </c>
      <c r="AH7" s="52">
        <v>13</v>
      </c>
      <c r="AI7" s="52">
        <v>14</v>
      </c>
      <c r="AJ7" s="53">
        <v>4</v>
      </c>
      <c r="AK7" s="54">
        <v>9</v>
      </c>
      <c r="AL7" s="54">
        <v>12</v>
      </c>
      <c r="AM7" s="43" t="s">
        <v>9</v>
      </c>
      <c r="AN7" s="55" t="s">
        <v>10</v>
      </c>
      <c r="AO7" s="56" t="s">
        <v>10</v>
      </c>
      <c r="AP7" s="17" t="s">
        <v>10</v>
      </c>
      <c r="AQ7" s="57" t="s">
        <v>16</v>
      </c>
    </row>
    <row r="8" spans="1:43" x14ac:dyDescent="0.25">
      <c r="A8" s="81" t="s">
        <v>95</v>
      </c>
      <c r="B8" s="82"/>
      <c r="C8" s="82" t="s">
        <v>126</v>
      </c>
      <c r="D8" s="82">
        <v>1</v>
      </c>
      <c r="E8" s="82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  <c r="R8" s="82"/>
      <c r="S8" s="82"/>
      <c r="T8" s="29">
        <v>142.81</v>
      </c>
      <c r="U8" s="29">
        <f>T8+(SUM(B8:O8)*5)+P8+Q8+R8+S8</f>
        <v>147.81</v>
      </c>
      <c r="V8" s="82"/>
      <c r="W8" s="82"/>
      <c r="X8" s="82"/>
      <c r="Y8" s="82"/>
      <c r="Z8" s="82"/>
      <c r="AA8" s="82"/>
      <c r="AB8" s="82"/>
      <c r="AC8" s="82"/>
      <c r="AD8" s="82"/>
      <c r="AE8" s="82"/>
      <c r="AF8" s="82"/>
      <c r="AG8" s="82"/>
      <c r="AH8" s="82">
        <v>1</v>
      </c>
      <c r="AI8" s="82"/>
      <c r="AJ8" s="82"/>
      <c r="AK8" s="82">
        <v>5</v>
      </c>
      <c r="AL8" s="82"/>
      <c r="AM8" s="82"/>
      <c r="AN8" s="29">
        <v>135.57</v>
      </c>
      <c r="AO8" s="29">
        <f>AN8+(SUM(V8:AI8)*5)+AJ8+AK8+AL8+AM8</f>
        <v>145.57</v>
      </c>
      <c r="AP8" s="29">
        <f>SUM(AO8,U8)</f>
        <v>293.38</v>
      </c>
      <c r="AQ8" s="83">
        <v>1</v>
      </c>
    </row>
    <row r="9" spans="1:43" x14ac:dyDescent="0.25">
      <c r="A9" s="81" t="s">
        <v>105</v>
      </c>
      <c r="B9" s="82"/>
      <c r="C9" s="82"/>
      <c r="D9" s="82"/>
      <c r="E9" s="82"/>
      <c r="F9" s="82"/>
      <c r="G9" s="82"/>
      <c r="H9" s="82">
        <v>1</v>
      </c>
      <c r="I9" s="82"/>
      <c r="J9" s="82"/>
      <c r="K9" s="82"/>
      <c r="L9" s="82"/>
      <c r="M9" s="82"/>
      <c r="N9" s="82">
        <v>1</v>
      </c>
      <c r="O9" s="82"/>
      <c r="P9" s="82"/>
      <c r="Q9" s="82"/>
      <c r="R9" s="82"/>
      <c r="S9" s="82"/>
      <c r="T9" s="29">
        <v>147.91</v>
      </c>
      <c r="U9" s="29">
        <f>T9+(SUM(B9:O9)*5)+P9+Q9+R9+S9</f>
        <v>157.91</v>
      </c>
      <c r="V9" s="82"/>
      <c r="W9" s="82"/>
      <c r="X9" s="82"/>
      <c r="Y9" s="82"/>
      <c r="Z9" s="82"/>
      <c r="AA9" s="82"/>
      <c r="AB9" s="82"/>
      <c r="AC9" s="82"/>
      <c r="AD9" s="82"/>
      <c r="AE9" s="82"/>
      <c r="AF9" s="82"/>
      <c r="AG9" s="82"/>
      <c r="AH9" s="82"/>
      <c r="AI9" s="82"/>
      <c r="AJ9" s="82"/>
      <c r="AK9" s="82"/>
      <c r="AL9" s="82"/>
      <c r="AM9" s="82"/>
      <c r="AN9" s="29">
        <v>145.29</v>
      </c>
      <c r="AO9" s="29">
        <f>AN9+(SUM(V9:AI9)*5)+AJ9+AK9+AL9+AM9</f>
        <v>145.29</v>
      </c>
      <c r="AP9" s="29">
        <f>SUM(AO9,U9)</f>
        <v>303.2</v>
      </c>
      <c r="AQ9" s="83">
        <v>2</v>
      </c>
    </row>
    <row r="10" spans="1:43" x14ac:dyDescent="0.25">
      <c r="A10" s="81" t="s">
        <v>90</v>
      </c>
      <c r="B10" s="82"/>
      <c r="C10" s="82">
        <v>1</v>
      </c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29">
        <v>149.16</v>
      </c>
      <c r="U10" s="29">
        <f>T10+(SUM(B10:O10)*5)+P10+Q10+R10+S10</f>
        <v>154.16</v>
      </c>
      <c r="V10" s="82"/>
      <c r="W10" s="82"/>
      <c r="X10" s="82"/>
      <c r="Y10" s="82"/>
      <c r="Z10" s="82"/>
      <c r="AA10" s="82"/>
      <c r="AB10" s="82"/>
      <c r="AC10" s="82">
        <v>1</v>
      </c>
      <c r="AD10" s="82"/>
      <c r="AE10" s="82"/>
      <c r="AF10" s="82"/>
      <c r="AG10" s="82"/>
      <c r="AH10" s="82"/>
      <c r="AI10" s="82"/>
      <c r="AJ10" s="82"/>
      <c r="AK10" s="82"/>
      <c r="AL10" s="82"/>
      <c r="AM10" s="82"/>
      <c r="AN10" s="29">
        <v>147.66</v>
      </c>
      <c r="AO10" s="29">
        <f>AN10+(SUM(V10:AI10)*5)+AJ10+AK10+AL10+AM10</f>
        <v>152.66</v>
      </c>
      <c r="AP10" s="29">
        <f>SUM(AO10,U10)</f>
        <v>306.82</v>
      </c>
      <c r="AQ10" s="83">
        <v>3</v>
      </c>
    </row>
    <row r="11" spans="1:43" x14ac:dyDescent="0.25">
      <c r="A11" s="81" t="s">
        <v>86</v>
      </c>
      <c r="B11" s="82"/>
      <c r="C11" s="82"/>
      <c r="D11" s="82"/>
      <c r="E11" s="82"/>
      <c r="F11" s="82"/>
      <c r="G11" s="82"/>
      <c r="H11" s="82"/>
      <c r="I11" s="82"/>
      <c r="J11" s="82"/>
      <c r="K11" s="82">
        <v>1</v>
      </c>
      <c r="L11" s="82"/>
      <c r="M11" s="82"/>
      <c r="N11" s="82"/>
      <c r="O11" s="82"/>
      <c r="P11" s="82"/>
      <c r="Q11" s="82"/>
      <c r="R11" s="82"/>
      <c r="S11" s="82"/>
      <c r="T11" s="29">
        <v>162.68</v>
      </c>
      <c r="U11" s="29">
        <f>T11+(SUM(B11:O11)*5)+P11+Q11+R11+S11</f>
        <v>167.68</v>
      </c>
      <c r="V11" s="82"/>
      <c r="W11" s="82"/>
      <c r="X11" s="82"/>
      <c r="Y11" s="82"/>
      <c r="Z11" s="82"/>
      <c r="AA11" s="82"/>
      <c r="AB11" s="82">
        <v>1</v>
      </c>
      <c r="AC11" s="82"/>
      <c r="AD11" s="82"/>
      <c r="AE11" s="82"/>
      <c r="AF11" s="82"/>
      <c r="AG11" s="82"/>
      <c r="AH11" s="82"/>
      <c r="AI11" s="82"/>
      <c r="AJ11" s="82"/>
      <c r="AK11" s="82"/>
      <c r="AL11" s="82"/>
      <c r="AM11" s="82"/>
      <c r="AN11" s="29">
        <v>146.16999999999999</v>
      </c>
      <c r="AO11" s="29">
        <f>AN11+(SUM(V11:AI11)*5)+AJ11+AK11+AL11+AM11</f>
        <v>151.16999999999999</v>
      </c>
      <c r="AP11" s="29">
        <f>SUM(AO11,U11)</f>
        <v>318.85000000000002</v>
      </c>
      <c r="AQ11" s="83">
        <v>4</v>
      </c>
    </row>
    <row r="12" spans="1:43" x14ac:dyDescent="0.25">
      <c r="A12" s="67" t="s">
        <v>92</v>
      </c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7">
        <v>155.51</v>
      </c>
      <c r="U12" s="29">
        <f>T12+(SUM(B12:O12)*5)+P12+Q12+R12+S12</f>
        <v>155.51</v>
      </c>
      <c r="V12" s="14"/>
      <c r="W12" s="14"/>
      <c r="X12" s="14">
        <v>1</v>
      </c>
      <c r="Y12" s="14"/>
      <c r="Z12" s="14"/>
      <c r="AA12" s="14"/>
      <c r="AB12" s="14"/>
      <c r="AC12" s="14"/>
      <c r="AD12" s="14"/>
      <c r="AE12" s="14">
        <v>1</v>
      </c>
      <c r="AF12" s="14">
        <v>1</v>
      </c>
      <c r="AG12" s="14"/>
      <c r="AH12" s="14"/>
      <c r="AI12" s="14"/>
      <c r="AJ12" s="14"/>
      <c r="AK12" s="14"/>
      <c r="AL12" s="14"/>
      <c r="AM12" s="14"/>
      <c r="AN12" s="17">
        <v>149.51</v>
      </c>
      <c r="AO12" s="29">
        <f>AN12+(SUM(V12:AI12)*5)+AJ12+AK12+AL12+AM12</f>
        <v>164.51</v>
      </c>
      <c r="AP12" s="17">
        <f>SUM(AO12,U12)</f>
        <v>320.02</v>
      </c>
      <c r="AQ12" s="69">
        <v>5</v>
      </c>
    </row>
    <row r="13" spans="1:43" x14ac:dyDescent="0.25">
      <c r="A13" s="67" t="s">
        <v>98</v>
      </c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>
        <v>1</v>
      </c>
      <c r="O13" s="15">
        <v>1</v>
      </c>
      <c r="P13" s="15"/>
      <c r="Q13" s="15"/>
      <c r="R13" s="15"/>
      <c r="S13" s="15"/>
      <c r="T13" s="16">
        <v>159.9</v>
      </c>
      <c r="U13" s="29">
        <f>T13+(SUM(B13:O13)*5)+P13+Q13+R13+S13</f>
        <v>169.9</v>
      </c>
      <c r="V13" s="14"/>
      <c r="W13" s="14"/>
      <c r="X13" s="14"/>
      <c r="Y13" s="14"/>
      <c r="Z13" s="14"/>
      <c r="AA13" s="14"/>
      <c r="AB13" s="14">
        <v>1</v>
      </c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7">
        <v>147.21</v>
      </c>
      <c r="AO13" s="29">
        <f>AN13+(SUM(V13:AI13)*5)+AJ13+AK13+AL13+AM13</f>
        <v>152.21</v>
      </c>
      <c r="AP13" s="17">
        <f>SUM(AO13,U13)</f>
        <v>322.11</v>
      </c>
      <c r="AQ13" s="69">
        <v>6</v>
      </c>
    </row>
    <row r="14" spans="1:43" x14ac:dyDescent="0.25">
      <c r="A14" s="67" t="s">
        <v>87</v>
      </c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6">
        <v>164.57</v>
      </c>
      <c r="U14" s="29">
        <f>T14+(SUM(B14:O14)*5)+P14+Q14+R14+S14</f>
        <v>164.57</v>
      </c>
      <c r="V14" s="15"/>
      <c r="W14" s="15">
        <v>1</v>
      </c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6">
        <v>153.46</v>
      </c>
      <c r="AO14" s="29">
        <f>AN14+(SUM(V14:AI14)*5)+AJ14+AK14+AL14+AM14</f>
        <v>158.46</v>
      </c>
      <c r="AP14" s="17">
        <f>SUM(AO14,U14)</f>
        <v>323.02999999999997</v>
      </c>
      <c r="AQ14" s="69">
        <v>7</v>
      </c>
    </row>
    <row r="15" spans="1:43" x14ac:dyDescent="0.25">
      <c r="A15" s="67" t="s">
        <v>99</v>
      </c>
      <c r="B15" s="14"/>
      <c r="C15" s="14">
        <v>1</v>
      </c>
      <c r="D15" s="14">
        <v>1</v>
      </c>
      <c r="E15" s="14"/>
      <c r="F15" s="14"/>
      <c r="G15" s="14"/>
      <c r="H15" s="14"/>
      <c r="I15" s="14">
        <v>1</v>
      </c>
      <c r="J15" s="14"/>
      <c r="K15" s="14"/>
      <c r="L15" s="14"/>
      <c r="M15" s="14"/>
      <c r="N15" s="14"/>
      <c r="O15" s="14"/>
      <c r="P15" s="14">
        <v>5</v>
      </c>
      <c r="Q15" s="14"/>
      <c r="R15" s="14"/>
      <c r="S15" s="14"/>
      <c r="T15" s="17">
        <v>157.87</v>
      </c>
      <c r="U15" s="29">
        <f>T15+(SUM(B15:O15)*5)+P15+Q15+R15+S15</f>
        <v>177.87</v>
      </c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7">
        <v>146.41999999999999</v>
      </c>
      <c r="AO15" s="29">
        <f>AN15+(SUM(V15:AI15)*5)+AJ15+AK15+AL15+AM15</f>
        <v>146.41999999999999</v>
      </c>
      <c r="AP15" s="17">
        <f>SUM(AO15,U15)</f>
        <v>324.28999999999996</v>
      </c>
      <c r="AQ15" s="69">
        <v>8</v>
      </c>
    </row>
    <row r="16" spans="1:43" x14ac:dyDescent="0.25">
      <c r="A16" s="67" t="s">
        <v>97</v>
      </c>
      <c r="B16" s="15"/>
      <c r="C16" s="15"/>
      <c r="D16" s="15"/>
      <c r="E16" s="15"/>
      <c r="F16" s="15"/>
      <c r="G16" s="15"/>
      <c r="H16" s="15">
        <v>1</v>
      </c>
      <c r="I16" s="15"/>
      <c r="J16" s="15"/>
      <c r="K16" s="15">
        <v>1</v>
      </c>
      <c r="L16" s="15"/>
      <c r="M16" s="15"/>
      <c r="N16" s="15"/>
      <c r="O16" s="15"/>
      <c r="P16" s="15"/>
      <c r="Q16" s="15"/>
      <c r="R16" s="15"/>
      <c r="S16" s="15"/>
      <c r="T16" s="16">
        <v>159.21</v>
      </c>
      <c r="U16" s="29">
        <f>T16+(SUM(B16:O16)*5)+P16+Q16+R16+S16</f>
        <v>169.21</v>
      </c>
      <c r="V16" s="14"/>
      <c r="W16" s="14"/>
      <c r="X16" s="14"/>
      <c r="Y16" s="14"/>
      <c r="Z16" s="14"/>
      <c r="AA16" s="14">
        <v>1</v>
      </c>
      <c r="AB16" s="14"/>
      <c r="AC16" s="14"/>
      <c r="AD16" s="14"/>
      <c r="AE16" s="14"/>
      <c r="AF16" s="14"/>
      <c r="AG16" s="14"/>
      <c r="AH16" s="14"/>
      <c r="AI16" s="14">
        <v>1</v>
      </c>
      <c r="AJ16" s="14"/>
      <c r="AK16" s="14"/>
      <c r="AL16" s="14"/>
      <c r="AM16" s="14"/>
      <c r="AN16" s="17">
        <v>151.24</v>
      </c>
      <c r="AO16" s="29">
        <f>AN16+(SUM(V16:AI16)*5)+AJ16+AK16+AL16+AM16</f>
        <v>161.24</v>
      </c>
      <c r="AP16" s="17">
        <f>SUM(AO16,U16)</f>
        <v>330.45000000000005</v>
      </c>
      <c r="AQ16" s="69">
        <v>9</v>
      </c>
    </row>
    <row r="17" spans="1:44" x14ac:dyDescent="0.25">
      <c r="A17" s="67" t="s">
        <v>94</v>
      </c>
      <c r="B17" s="15"/>
      <c r="C17" s="15">
        <v>1</v>
      </c>
      <c r="D17" s="15"/>
      <c r="E17" s="15"/>
      <c r="F17" s="15"/>
      <c r="G17" s="15">
        <v>1</v>
      </c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6">
        <v>167.64</v>
      </c>
      <c r="U17" s="29">
        <f>T17+(SUM(B17:O17)*5)+P17+Q17+R17+S17</f>
        <v>177.64</v>
      </c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7">
        <v>158.69</v>
      </c>
      <c r="AO17" s="29">
        <f>AN17+(SUM(V17:AI17)*5)+AJ17+AK17+AL17+AM17</f>
        <v>158.69</v>
      </c>
      <c r="AP17" s="17">
        <f>SUM(AO17,U17)</f>
        <v>336.33</v>
      </c>
      <c r="AQ17" s="69">
        <v>10</v>
      </c>
    </row>
    <row r="18" spans="1:44" x14ac:dyDescent="0.25">
      <c r="A18" s="67" t="s">
        <v>88</v>
      </c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>
        <v>1</v>
      </c>
      <c r="O18" s="15"/>
      <c r="P18" s="15"/>
      <c r="Q18" s="15"/>
      <c r="R18" s="15"/>
      <c r="S18" s="15"/>
      <c r="T18" s="16">
        <v>177.79</v>
      </c>
      <c r="U18" s="29">
        <f>T18+(SUM(B18:O18)*5)+P18+Q18+R18+S18</f>
        <v>182.79</v>
      </c>
      <c r="V18" s="14"/>
      <c r="W18" s="14">
        <v>1</v>
      </c>
      <c r="X18" s="14">
        <v>1</v>
      </c>
      <c r="Y18" s="14"/>
      <c r="Z18" s="14"/>
      <c r="AA18" s="14"/>
      <c r="AB18" s="14"/>
      <c r="AC18" s="14"/>
      <c r="AD18" s="14"/>
      <c r="AE18" s="14">
        <v>1</v>
      </c>
      <c r="AF18" s="14"/>
      <c r="AG18" s="14"/>
      <c r="AH18" s="14"/>
      <c r="AI18" s="14"/>
      <c r="AJ18" s="14"/>
      <c r="AK18" s="14"/>
      <c r="AL18" s="14"/>
      <c r="AM18" s="14"/>
      <c r="AN18" s="17">
        <v>153.22999999999999</v>
      </c>
      <c r="AO18" s="29">
        <f>AN18+(SUM(V18:AI18)*5)+AJ18+AK18+AL18+AM18</f>
        <v>168.23</v>
      </c>
      <c r="AP18" s="17">
        <f>SUM(AO18,U18)</f>
        <v>351.02</v>
      </c>
      <c r="AQ18" s="69">
        <v>11</v>
      </c>
    </row>
    <row r="19" spans="1:44" x14ac:dyDescent="0.25">
      <c r="A19" s="67" t="s">
        <v>89</v>
      </c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>
        <v>5</v>
      </c>
      <c r="Q19" s="15"/>
      <c r="R19" s="15"/>
      <c r="S19" s="15"/>
      <c r="T19" s="16">
        <v>181.41</v>
      </c>
      <c r="U19" s="29">
        <f>T19+(SUM(B19:O19)*5)+P19+Q19+R19+S19</f>
        <v>186.41</v>
      </c>
      <c r="V19" s="14"/>
      <c r="W19" s="14">
        <v>1</v>
      </c>
      <c r="X19" s="14"/>
      <c r="Y19" s="14"/>
      <c r="Z19" s="14"/>
      <c r="AA19" s="14">
        <v>1</v>
      </c>
      <c r="AB19" s="14">
        <v>1</v>
      </c>
      <c r="AC19" s="14"/>
      <c r="AD19" s="14"/>
      <c r="AE19" s="14"/>
      <c r="AF19" s="14"/>
      <c r="AG19" s="14"/>
      <c r="AH19" s="14"/>
      <c r="AI19" s="14"/>
      <c r="AJ19" s="14">
        <v>5</v>
      </c>
      <c r="AK19" s="14"/>
      <c r="AL19" s="14"/>
      <c r="AM19" s="14"/>
      <c r="AN19" s="17">
        <v>164.5</v>
      </c>
      <c r="AO19" s="29">
        <f>AN19+(SUM(V19:AI19)*5)+AJ19+AK19+AL19+AM19</f>
        <v>184.5</v>
      </c>
      <c r="AP19" s="17">
        <f>SUM(AO19,U19)</f>
        <v>370.90999999999997</v>
      </c>
      <c r="AQ19" s="69">
        <v>12</v>
      </c>
    </row>
    <row r="20" spans="1:44" x14ac:dyDescent="0.25">
      <c r="A20" s="67" t="s">
        <v>91</v>
      </c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>
        <v>1</v>
      </c>
      <c r="P20" s="15"/>
      <c r="Q20" s="15"/>
      <c r="R20" s="15"/>
      <c r="S20" s="15"/>
      <c r="T20" s="16">
        <v>182.99</v>
      </c>
      <c r="U20" s="29">
        <f>T20+(SUM(B20:O20)*5)+P20+Q20+R20+S20</f>
        <v>187.99</v>
      </c>
      <c r="V20" s="15"/>
      <c r="W20" s="15"/>
      <c r="X20" s="15"/>
      <c r="Y20" s="15"/>
      <c r="Z20" s="15"/>
      <c r="AA20" s="15">
        <v>1</v>
      </c>
      <c r="AB20" s="15"/>
      <c r="AC20" s="15"/>
      <c r="AD20" s="15"/>
      <c r="AE20" s="15">
        <v>1</v>
      </c>
      <c r="AF20" s="15"/>
      <c r="AG20" s="15"/>
      <c r="AH20" s="15"/>
      <c r="AI20" s="15"/>
      <c r="AJ20" s="15">
        <v>5</v>
      </c>
      <c r="AK20" s="15"/>
      <c r="AL20" s="15">
        <v>5</v>
      </c>
      <c r="AM20" s="15"/>
      <c r="AN20" s="16">
        <v>169.64</v>
      </c>
      <c r="AO20" s="29">
        <f>AN20+(SUM(V20:AI20)*5)+AJ20+AK20+AL20+AM20</f>
        <v>189.64</v>
      </c>
      <c r="AP20" s="17">
        <f>SUM(AO20,U20)</f>
        <v>377.63</v>
      </c>
      <c r="AQ20" s="69">
        <v>13</v>
      </c>
    </row>
    <row r="21" spans="1:44" x14ac:dyDescent="0.25">
      <c r="A21" s="67" t="s">
        <v>85</v>
      </c>
      <c r="B21" s="15"/>
      <c r="C21" s="15">
        <v>1</v>
      </c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>
        <v>20</v>
      </c>
      <c r="Q21" s="15"/>
      <c r="R21" s="15"/>
      <c r="S21" s="15"/>
      <c r="T21" s="16">
        <v>201.41</v>
      </c>
      <c r="U21" s="29">
        <f>T21+(SUM(B21:O21)*5)+P21+Q21+R21+S21</f>
        <v>226.41</v>
      </c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>
        <v>1</v>
      </c>
      <c r="AI21" s="14">
        <v>1</v>
      </c>
      <c r="AJ21" s="14"/>
      <c r="AK21" s="14"/>
      <c r="AL21" s="14"/>
      <c r="AM21" s="14"/>
      <c r="AN21" s="17">
        <v>159.94</v>
      </c>
      <c r="AO21" s="29">
        <f>AN21+(SUM(V21:AI21)*5)+AJ21+AK21+AL21+AM21</f>
        <v>169.94</v>
      </c>
      <c r="AP21" s="17">
        <f>SUM(AO21,U21)</f>
        <v>396.35</v>
      </c>
      <c r="AQ21" s="69">
        <v>14</v>
      </c>
    </row>
    <row r="22" spans="1:44" x14ac:dyDescent="0.25">
      <c r="A22" s="67" t="s">
        <v>96</v>
      </c>
      <c r="B22" s="15"/>
      <c r="C22" s="15"/>
      <c r="D22" s="15">
        <v>1</v>
      </c>
      <c r="E22" s="15"/>
      <c r="F22" s="15"/>
      <c r="G22" s="15"/>
      <c r="H22" s="15"/>
      <c r="I22" s="15"/>
      <c r="J22" s="15"/>
      <c r="K22" s="15">
        <v>1</v>
      </c>
      <c r="L22" s="15"/>
      <c r="M22" s="15"/>
      <c r="N22" s="15"/>
      <c r="O22" s="15"/>
      <c r="P22" s="15"/>
      <c r="Q22" s="15"/>
      <c r="R22" s="15"/>
      <c r="S22" s="15"/>
      <c r="T22" s="16">
        <v>196.41</v>
      </c>
      <c r="U22" s="29">
        <f>T22+(SUM(B22:O22)*5)+P22+Q22+R22+S22</f>
        <v>206.41</v>
      </c>
      <c r="V22" s="14"/>
      <c r="W22" s="14"/>
      <c r="X22" s="14"/>
      <c r="Y22" s="14"/>
      <c r="Z22" s="14"/>
      <c r="AA22" s="14"/>
      <c r="AB22" s="14">
        <v>1</v>
      </c>
      <c r="AC22" s="14"/>
      <c r="AD22" s="14"/>
      <c r="AE22" s="14">
        <v>1</v>
      </c>
      <c r="AF22" s="14"/>
      <c r="AG22" s="14"/>
      <c r="AH22" s="14"/>
      <c r="AI22" s="14"/>
      <c r="AJ22" s="14"/>
      <c r="AK22" s="14">
        <v>5</v>
      </c>
      <c r="AL22" s="14">
        <v>5</v>
      </c>
      <c r="AM22" s="14"/>
      <c r="AN22" s="17">
        <v>176.97</v>
      </c>
      <c r="AO22" s="29">
        <f>AN22+(SUM(V22:AI22)*5)+AJ22+AK22+AL22+AM22</f>
        <v>196.97</v>
      </c>
      <c r="AP22" s="17">
        <f>SUM(AO22,U22)</f>
        <v>403.38</v>
      </c>
      <c r="AQ22" s="69">
        <v>15</v>
      </c>
    </row>
    <row r="23" spans="1:44" ht="15.75" thickBot="1" x14ac:dyDescent="0.3">
      <c r="A23" s="70" t="s">
        <v>93</v>
      </c>
      <c r="B23" s="71"/>
      <c r="C23" s="71"/>
      <c r="D23" s="71"/>
      <c r="E23" s="71"/>
      <c r="F23" s="71"/>
      <c r="G23" s="71">
        <v>1</v>
      </c>
      <c r="H23" s="71">
        <v>1</v>
      </c>
      <c r="I23" s="71"/>
      <c r="J23" s="71"/>
      <c r="K23" s="71">
        <v>1</v>
      </c>
      <c r="L23" s="71"/>
      <c r="M23" s="71"/>
      <c r="N23" s="71"/>
      <c r="O23" s="71"/>
      <c r="P23" s="71"/>
      <c r="Q23" s="71"/>
      <c r="R23" s="71"/>
      <c r="S23" s="71"/>
      <c r="T23" s="72">
        <v>166.41</v>
      </c>
      <c r="U23" s="73">
        <f>T23+(SUM(B23:O23)*5)+P23+Q23+R23+S23</f>
        <v>181.41</v>
      </c>
      <c r="V23" s="71"/>
      <c r="W23" s="71">
        <v>1</v>
      </c>
      <c r="X23" s="71"/>
      <c r="Y23" s="71"/>
      <c r="Z23" s="71"/>
      <c r="AA23" s="71"/>
      <c r="AB23" s="71"/>
      <c r="AC23" s="71"/>
      <c r="AD23" s="71"/>
      <c r="AE23" s="71"/>
      <c r="AF23" s="71"/>
      <c r="AG23" s="71"/>
      <c r="AH23" s="71"/>
      <c r="AI23" s="71"/>
      <c r="AJ23" s="71"/>
      <c r="AK23" s="71"/>
      <c r="AL23" s="71"/>
      <c r="AM23" s="71"/>
      <c r="AN23" s="72" t="s">
        <v>131</v>
      </c>
      <c r="AO23" s="73" t="s">
        <v>131</v>
      </c>
      <c r="AP23" s="75" t="s">
        <v>131</v>
      </c>
      <c r="AQ23" s="76">
        <v>16</v>
      </c>
    </row>
    <row r="24" spans="1:44" x14ac:dyDescent="0.25">
      <c r="A24" s="31"/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21"/>
      <c r="U24" s="2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31"/>
      <c r="AH24" s="31"/>
      <c r="AI24" s="31"/>
      <c r="AJ24" s="31"/>
      <c r="AK24" s="31"/>
      <c r="AL24" s="31"/>
      <c r="AM24" s="31"/>
      <c r="AN24" s="21"/>
      <c r="AO24" s="21"/>
      <c r="AP24" s="21"/>
      <c r="AQ24" s="32"/>
      <c r="AR24" s="34"/>
    </row>
    <row r="25" spans="1:44" x14ac:dyDescent="0.25">
      <c r="A25" s="84" t="s">
        <v>129</v>
      </c>
      <c r="B25" s="31"/>
      <c r="C25" s="31"/>
      <c r="D25" s="31"/>
      <c r="E25" s="31"/>
      <c r="F25" s="33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84" t="s">
        <v>128</v>
      </c>
      <c r="S25" s="31"/>
      <c r="T25" s="21"/>
      <c r="U25" s="21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85" t="s">
        <v>128</v>
      </c>
      <c r="AN25" s="21"/>
      <c r="AO25" s="21"/>
      <c r="AP25" s="21"/>
      <c r="AQ25" s="32"/>
      <c r="AR25" s="34"/>
    </row>
    <row r="26" spans="1:44" x14ac:dyDescent="0.25">
      <c r="A26" s="31"/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21"/>
      <c r="U26" s="21"/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F26" s="31"/>
      <c r="AG26" s="31"/>
      <c r="AH26" s="31"/>
      <c r="AI26" s="31"/>
      <c r="AJ26" s="31"/>
      <c r="AK26" s="31"/>
      <c r="AL26" s="31"/>
      <c r="AM26" s="31"/>
      <c r="AN26" s="21"/>
      <c r="AO26" s="21"/>
      <c r="AP26" s="21"/>
      <c r="AQ26" s="32"/>
      <c r="AR26" s="34"/>
    </row>
    <row r="27" spans="1:44" x14ac:dyDescent="0.25">
      <c r="A27" s="31"/>
      <c r="B27" s="31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21"/>
      <c r="U27" s="2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1"/>
      <c r="AJ27" s="31"/>
      <c r="AK27" s="31"/>
      <c r="AL27" s="31"/>
      <c r="AM27" s="31"/>
      <c r="AN27" s="21"/>
      <c r="AO27" s="21"/>
      <c r="AP27" s="21"/>
      <c r="AQ27" s="32"/>
      <c r="AR27" s="34"/>
    </row>
    <row r="28" spans="1:44" x14ac:dyDescent="0.25">
      <c r="A28" s="31"/>
      <c r="B28" s="31"/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21"/>
      <c r="U28" s="2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31"/>
      <c r="AI28" s="31"/>
      <c r="AJ28" s="31"/>
      <c r="AK28" s="31"/>
      <c r="AL28" s="31"/>
      <c r="AM28" s="31"/>
      <c r="AN28" s="21"/>
      <c r="AO28" s="21"/>
      <c r="AP28" s="21"/>
      <c r="AQ28" s="32"/>
      <c r="AR28" s="34"/>
    </row>
    <row r="29" spans="1:44" x14ac:dyDescent="0.25">
      <c r="A29" s="31"/>
      <c r="B29" s="31"/>
      <c r="C29" s="31"/>
      <c r="D29" s="31"/>
      <c r="E29" s="31"/>
      <c r="F29" s="33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21"/>
      <c r="U29" s="21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21"/>
      <c r="AO29" s="21"/>
      <c r="AP29" s="21"/>
      <c r="AQ29" s="32"/>
      <c r="AR29" s="34"/>
    </row>
    <row r="30" spans="1:44" x14ac:dyDescent="0.25">
      <c r="A30" s="31"/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21"/>
      <c r="U30" s="21"/>
      <c r="V30" s="31"/>
      <c r="W30" s="31"/>
      <c r="X30" s="31"/>
      <c r="Y30" s="31"/>
      <c r="Z30" s="31"/>
      <c r="AA30" s="31"/>
      <c r="AB30" s="31"/>
      <c r="AC30" s="31"/>
      <c r="AD30" s="31"/>
      <c r="AE30" s="31"/>
      <c r="AF30" s="31"/>
      <c r="AG30" s="31"/>
      <c r="AH30" s="31"/>
      <c r="AI30" s="31"/>
      <c r="AJ30" s="31"/>
      <c r="AK30" s="31"/>
      <c r="AL30" s="31"/>
      <c r="AM30" s="31"/>
      <c r="AN30" s="21"/>
      <c r="AO30" s="21"/>
      <c r="AP30" s="21"/>
      <c r="AQ30" s="32"/>
      <c r="AR30" s="34"/>
    </row>
    <row r="31" spans="1:44" x14ac:dyDescent="0.25">
      <c r="A31" s="31"/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21"/>
      <c r="U31" s="21"/>
      <c r="V31" s="31"/>
      <c r="W31" s="31"/>
      <c r="X31" s="31"/>
      <c r="Y31" s="31"/>
      <c r="Z31" s="31"/>
      <c r="AA31" s="31"/>
      <c r="AB31" s="31"/>
      <c r="AC31" s="31"/>
      <c r="AD31" s="31"/>
      <c r="AE31" s="31"/>
      <c r="AF31" s="31"/>
      <c r="AG31" s="31"/>
      <c r="AH31" s="31"/>
      <c r="AI31" s="31"/>
      <c r="AJ31" s="31"/>
      <c r="AK31" s="31"/>
      <c r="AL31" s="31"/>
      <c r="AM31" s="31"/>
      <c r="AN31" s="21"/>
      <c r="AO31" s="21"/>
      <c r="AP31" s="21"/>
      <c r="AQ31" s="32"/>
      <c r="AR31" s="34"/>
    </row>
    <row r="32" spans="1:44" x14ac:dyDescent="0.25">
      <c r="A32" s="31"/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21"/>
      <c r="U32" s="21"/>
      <c r="V32" s="31"/>
      <c r="W32" s="31"/>
      <c r="X32" s="31"/>
      <c r="Y32" s="31"/>
      <c r="Z32" s="31"/>
      <c r="AA32" s="31"/>
      <c r="AB32" s="31"/>
      <c r="AC32" s="31"/>
      <c r="AD32" s="31"/>
      <c r="AE32" s="31"/>
      <c r="AF32" s="31"/>
      <c r="AG32" s="31"/>
      <c r="AH32" s="31"/>
      <c r="AI32" s="31"/>
      <c r="AJ32" s="31"/>
      <c r="AK32" s="31"/>
      <c r="AL32" s="31"/>
      <c r="AM32" s="31"/>
      <c r="AN32" s="21"/>
      <c r="AO32" s="21"/>
      <c r="AP32" s="21"/>
      <c r="AQ32" s="32"/>
      <c r="AR32" s="34"/>
    </row>
    <row r="33" spans="1:44" x14ac:dyDescent="0.25">
      <c r="A33" s="31"/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21"/>
      <c r="U33" s="21"/>
      <c r="V33" s="31"/>
      <c r="W33" s="31"/>
      <c r="X33" s="31"/>
      <c r="Y33" s="31"/>
      <c r="Z33" s="31"/>
      <c r="AA33" s="31"/>
      <c r="AB33" s="31"/>
      <c r="AC33" s="31"/>
      <c r="AD33" s="31"/>
      <c r="AE33" s="31"/>
      <c r="AF33" s="31"/>
      <c r="AG33" s="31"/>
      <c r="AH33" s="31"/>
      <c r="AI33" s="31"/>
      <c r="AJ33" s="31"/>
      <c r="AK33" s="31"/>
      <c r="AL33" s="31"/>
      <c r="AM33" s="31"/>
      <c r="AN33" s="21"/>
      <c r="AO33" s="21"/>
      <c r="AP33" s="21"/>
      <c r="AQ33" s="32"/>
      <c r="AR33" s="34"/>
    </row>
    <row r="34" spans="1:44" x14ac:dyDescent="0.25">
      <c r="A34" s="31"/>
      <c r="B34" s="31"/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21"/>
      <c r="U34" s="21"/>
      <c r="V34" s="31"/>
      <c r="W34" s="31"/>
      <c r="X34" s="31"/>
      <c r="Y34" s="31"/>
      <c r="Z34" s="31"/>
      <c r="AA34" s="31"/>
      <c r="AB34" s="31"/>
      <c r="AC34" s="31"/>
      <c r="AD34" s="31"/>
      <c r="AE34" s="31"/>
      <c r="AF34" s="31"/>
      <c r="AG34" s="31"/>
      <c r="AH34" s="31"/>
      <c r="AI34" s="31"/>
      <c r="AJ34" s="31"/>
      <c r="AK34" s="31"/>
      <c r="AL34" s="31"/>
      <c r="AM34" s="31"/>
      <c r="AN34" s="21"/>
      <c r="AO34" s="21"/>
      <c r="AP34" s="21"/>
      <c r="AQ34" s="32"/>
      <c r="AR34" s="34"/>
    </row>
    <row r="35" spans="1:44" x14ac:dyDescent="0.25">
      <c r="A35" s="31"/>
      <c r="B35" s="31"/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21"/>
      <c r="U35" s="21"/>
      <c r="V35" s="31"/>
      <c r="W35" s="31"/>
      <c r="X35" s="31"/>
      <c r="Y35" s="31"/>
      <c r="Z35" s="31"/>
      <c r="AA35" s="31"/>
      <c r="AB35" s="31"/>
      <c r="AC35" s="31"/>
      <c r="AD35" s="31"/>
      <c r="AE35" s="31"/>
      <c r="AF35" s="31"/>
      <c r="AG35" s="31"/>
      <c r="AH35" s="31"/>
      <c r="AI35" s="31"/>
      <c r="AJ35" s="31"/>
      <c r="AK35" s="31"/>
      <c r="AL35" s="31"/>
      <c r="AM35" s="31"/>
      <c r="AN35" s="21"/>
      <c r="AO35" s="21"/>
      <c r="AP35" s="21"/>
      <c r="AQ35" s="32"/>
      <c r="AR35" s="34"/>
    </row>
    <row r="36" spans="1:44" x14ac:dyDescent="0.25">
      <c r="A36" s="31"/>
      <c r="B36" s="31"/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21"/>
      <c r="U36" s="21"/>
      <c r="V36" s="31"/>
      <c r="W36" s="31"/>
      <c r="X36" s="31"/>
      <c r="Y36" s="31"/>
      <c r="Z36" s="31"/>
      <c r="AA36" s="31"/>
      <c r="AB36" s="31"/>
      <c r="AC36" s="31"/>
      <c r="AD36" s="31"/>
      <c r="AE36" s="31"/>
      <c r="AF36" s="31"/>
      <c r="AG36" s="31"/>
      <c r="AH36" s="31"/>
      <c r="AI36" s="31"/>
      <c r="AJ36" s="31"/>
      <c r="AK36" s="31"/>
      <c r="AL36" s="31"/>
      <c r="AM36" s="31"/>
      <c r="AN36" s="21"/>
      <c r="AO36" s="21"/>
      <c r="AP36" s="21"/>
      <c r="AQ36" s="32"/>
      <c r="AR36" s="34"/>
    </row>
    <row r="37" spans="1:44" x14ac:dyDescent="0.25">
      <c r="A37" s="31"/>
      <c r="B37" s="31"/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21"/>
      <c r="U37" s="21"/>
      <c r="V37" s="31"/>
      <c r="W37" s="31"/>
      <c r="X37" s="31"/>
      <c r="Y37" s="31"/>
      <c r="Z37" s="31"/>
      <c r="AA37" s="31"/>
      <c r="AB37" s="31"/>
      <c r="AC37" s="31"/>
      <c r="AD37" s="31"/>
      <c r="AE37" s="31"/>
      <c r="AF37" s="31"/>
      <c r="AG37" s="31"/>
      <c r="AH37" s="31"/>
      <c r="AI37" s="31"/>
      <c r="AJ37" s="31"/>
      <c r="AK37" s="31"/>
      <c r="AL37" s="31"/>
      <c r="AM37" s="31"/>
      <c r="AN37" s="21"/>
      <c r="AO37" s="21"/>
      <c r="AP37" s="21"/>
      <c r="AQ37" s="32"/>
      <c r="AR37" s="34"/>
    </row>
    <row r="38" spans="1:44" x14ac:dyDescent="0.25">
      <c r="A38" s="31"/>
      <c r="B38" s="31"/>
      <c r="C38" s="31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21"/>
      <c r="U38" s="21"/>
      <c r="V38" s="31"/>
      <c r="W38" s="31"/>
      <c r="X38" s="31"/>
      <c r="Y38" s="31"/>
      <c r="Z38" s="31"/>
      <c r="AA38" s="31"/>
      <c r="AB38" s="31"/>
      <c r="AC38" s="31"/>
      <c r="AD38" s="31"/>
      <c r="AE38" s="31"/>
      <c r="AF38" s="31"/>
      <c r="AG38" s="31"/>
      <c r="AH38" s="31"/>
      <c r="AI38" s="31"/>
      <c r="AJ38" s="31"/>
      <c r="AK38" s="31"/>
      <c r="AL38" s="31"/>
      <c r="AM38" s="31"/>
      <c r="AN38" s="21"/>
      <c r="AO38" s="21"/>
      <c r="AP38" s="21"/>
      <c r="AQ38" s="32"/>
      <c r="AR38" s="34"/>
    </row>
    <row r="39" spans="1:44" x14ac:dyDescent="0.25">
      <c r="A39" s="31"/>
      <c r="B39" s="31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21"/>
      <c r="U39" s="21"/>
      <c r="V39" s="31"/>
      <c r="W39" s="31"/>
      <c r="X39" s="31"/>
      <c r="Y39" s="31"/>
      <c r="Z39" s="31"/>
      <c r="AA39" s="31"/>
      <c r="AB39" s="31"/>
      <c r="AC39" s="31"/>
      <c r="AD39" s="31"/>
      <c r="AE39" s="31"/>
      <c r="AF39" s="31"/>
      <c r="AG39" s="31"/>
      <c r="AH39" s="31"/>
      <c r="AI39" s="31"/>
      <c r="AJ39" s="31"/>
      <c r="AK39" s="31"/>
      <c r="AL39" s="31"/>
      <c r="AM39" s="31"/>
      <c r="AN39" s="21"/>
      <c r="AO39" s="21"/>
      <c r="AP39" s="21"/>
      <c r="AQ39" s="32"/>
      <c r="AR39" s="34"/>
    </row>
    <row r="40" spans="1:44" x14ac:dyDescent="0.25">
      <c r="A40" s="31"/>
      <c r="B40" s="33"/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21"/>
      <c r="V40" s="31"/>
      <c r="W40" s="31"/>
      <c r="X40" s="31"/>
      <c r="Y40" s="31"/>
      <c r="Z40" s="31"/>
      <c r="AA40" s="31"/>
      <c r="AB40" s="31"/>
      <c r="AC40" s="31"/>
      <c r="AD40" s="31"/>
      <c r="AE40" s="31"/>
      <c r="AF40" s="31"/>
      <c r="AG40" s="31"/>
      <c r="AH40" s="31"/>
      <c r="AI40" s="31"/>
      <c r="AJ40" s="31"/>
      <c r="AK40" s="31"/>
      <c r="AL40" s="31"/>
      <c r="AM40" s="31"/>
      <c r="AN40" s="21"/>
      <c r="AO40" s="21"/>
      <c r="AP40" s="21"/>
      <c r="AQ40" s="32"/>
      <c r="AR40" s="34"/>
    </row>
    <row r="41" spans="1:44" x14ac:dyDescent="0.25">
      <c r="A41" s="31"/>
      <c r="B41" s="31"/>
      <c r="C41" s="31"/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21"/>
      <c r="U41" s="21"/>
      <c r="V41" s="31"/>
      <c r="W41" s="31"/>
      <c r="X41" s="31"/>
      <c r="Y41" s="31"/>
      <c r="Z41" s="31"/>
      <c r="AA41" s="31"/>
      <c r="AB41" s="31"/>
      <c r="AC41" s="31"/>
      <c r="AD41" s="31"/>
      <c r="AE41" s="31"/>
      <c r="AF41" s="31"/>
      <c r="AG41" s="31"/>
      <c r="AH41" s="31"/>
      <c r="AI41" s="31"/>
      <c r="AJ41" s="31"/>
      <c r="AK41" s="31"/>
      <c r="AL41" s="31"/>
      <c r="AM41" s="31"/>
      <c r="AN41" s="21"/>
      <c r="AO41" s="21"/>
      <c r="AP41" s="21"/>
      <c r="AQ41" s="32"/>
      <c r="AR41" s="34"/>
    </row>
    <row r="42" spans="1:44" x14ac:dyDescent="0.25">
      <c r="A42" s="31"/>
      <c r="B42" s="31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21"/>
      <c r="U42" s="21"/>
      <c r="V42" s="31"/>
      <c r="W42" s="31"/>
      <c r="X42" s="31"/>
      <c r="Y42" s="31"/>
      <c r="Z42" s="31"/>
      <c r="AA42" s="31"/>
      <c r="AB42" s="31"/>
      <c r="AC42" s="31"/>
      <c r="AD42" s="31"/>
      <c r="AE42" s="31"/>
      <c r="AF42" s="31"/>
      <c r="AG42" s="31"/>
      <c r="AH42" s="31"/>
      <c r="AI42" s="31"/>
      <c r="AJ42" s="31"/>
      <c r="AK42" s="31"/>
      <c r="AL42" s="31"/>
      <c r="AM42" s="31"/>
      <c r="AN42" s="21"/>
      <c r="AO42" s="21"/>
      <c r="AP42" s="21"/>
      <c r="AQ42" s="32"/>
      <c r="AR42" s="34"/>
    </row>
    <row r="43" spans="1:44" x14ac:dyDescent="0.25">
      <c r="A43" s="31"/>
      <c r="B43" s="31"/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31"/>
      <c r="R43" s="31"/>
      <c r="S43" s="31"/>
      <c r="T43" s="21"/>
      <c r="U43" s="21"/>
      <c r="V43" s="31"/>
      <c r="W43" s="31"/>
      <c r="X43" s="31"/>
      <c r="Y43" s="31"/>
      <c r="Z43" s="31"/>
      <c r="AA43" s="31"/>
      <c r="AB43" s="31"/>
      <c r="AC43" s="31"/>
      <c r="AD43" s="31"/>
      <c r="AE43" s="31"/>
      <c r="AF43" s="31"/>
      <c r="AG43" s="31"/>
      <c r="AH43" s="31"/>
      <c r="AI43" s="31"/>
      <c r="AJ43" s="31"/>
      <c r="AK43" s="31"/>
      <c r="AL43" s="31"/>
      <c r="AM43" s="31"/>
      <c r="AN43" s="21"/>
      <c r="AO43" s="21"/>
      <c r="AP43" s="21"/>
      <c r="AQ43" s="32"/>
      <c r="AR43" s="34"/>
    </row>
  </sheetData>
  <sortState ref="A8:AQ23">
    <sortCondition ref="AP8:AP23"/>
  </sortState>
  <mergeCells count="10">
    <mergeCell ref="B6:O6"/>
    <mergeCell ref="P6:S6"/>
    <mergeCell ref="V6:AI6"/>
    <mergeCell ref="AJ6:AM6"/>
    <mergeCell ref="B1:U1"/>
    <mergeCell ref="V1:AO1"/>
    <mergeCell ref="B5:O5"/>
    <mergeCell ref="P5:S5"/>
    <mergeCell ref="V5:AI5"/>
    <mergeCell ref="AJ5:AM5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43"/>
  <sheetViews>
    <sheetView workbookViewId="0">
      <selection activeCell="AZ19" sqref="AZ19"/>
    </sheetView>
  </sheetViews>
  <sheetFormatPr defaultRowHeight="15" x14ac:dyDescent="0.25"/>
  <cols>
    <col min="1" max="1" width="14.140625" customWidth="1"/>
    <col min="2" max="10" width="1.85546875" bestFit="1" customWidth="1"/>
    <col min="11" max="11" width="2.7109375" bestFit="1" customWidth="1"/>
    <col min="12" max="15" width="2.42578125" customWidth="1"/>
    <col min="16" max="16" width="2.5703125" customWidth="1"/>
    <col min="17" max="17" width="2.7109375" customWidth="1"/>
    <col min="18" max="18" width="3.28515625" customWidth="1"/>
    <col min="19" max="19" width="3.7109375" customWidth="1"/>
    <col min="20" max="20" width="5.42578125" customWidth="1"/>
    <col min="21" max="21" width="6.140625" customWidth="1"/>
    <col min="22" max="30" width="1.85546875" bestFit="1" customWidth="1"/>
    <col min="31" max="31" width="2.7109375" bestFit="1" customWidth="1"/>
    <col min="32" max="32" width="2.7109375" customWidth="1"/>
    <col min="33" max="36" width="2.5703125" customWidth="1"/>
    <col min="37" max="37" width="2.7109375" customWidth="1"/>
    <col min="38" max="38" width="2.7109375" bestFit="1" customWidth="1"/>
    <col min="39" max="39" width="3.85546875" customWidth="1"/>
    <col min="40" max="42" width="5.7109375" customWidth="1"/>
    <col min="43" max="43" width="4.5703125" customWidth="1"/>
  </cols>
  <sheetData>
    <row r="1" spans="1:44" x14ac:dyDescent="0.25">
      <c r="A1" s="1" t="s">
        <v>119</v>
      </c>
      <c r="B1" s="91" t="s">
        <v>11</v>
      </c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3"/>
      <c r="V1" s="91" t="s">
        <v>12</v>
      </c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  <c r="AH1" s="92"/>
      <c r="AI1" s="92"/>
      <c r="AJ1" s="92"/>
      <c r="AK1" s="92"/>
      <c r="AL1" s="92"/>
      <c r="AM1" s="92"/>
      <c r="AN1" s="92"/>
      <c r="AO1" s="92"/>
      <c r="AP1" s="68"/>
      <c r="AQ1" s="46"/>
    </row>
    <row r="2" spans="1:44" x14ac:dyDescent="0.25">
      <c r="A2" s="41" t="s">
        <v>113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5"/>
      <c r="U2" s="2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5"/>
      <c r="AO2" s="45"/>
      <c r="AP2" s="21"/>
      <c r="AQ2" s="47"/>
    </row>
    <row r="3" spans="1:44" x14ac:dyDescent="0.25">
      <c r="A3" s="6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5"/>
      <c r="U3" s="2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5"/>
      <c r="AO3" s="45"/>
      <c r="AP3" s="21"/>
      <c r="AQ3" s="47"/>
    </row>
    <row r="4" spans="1:44" x14ac:dyDescent="0.25">
      <c r="A4" s="64"/>
      <c r="B4" s="7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5"/>
      <c r="U4" s="2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5"/>
      <c r="AO4" s="45"/>
      <c r="AP4" s="21"/>
      <c r="AQ4" s="47"/>
    </row>
    <row r="5" spans="1:44" x14ac:dyDescent="0.25">
      <c r="A5" s="65"/>
      <c r="B5" s="95" t="s">
        <v>0</v>
      </c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5" t="s">
        <v>1</v>
      </c>
      <c r="Q5" s="94"/>
      <c r="R5" s="94"/>
      <c r="S5" s="96"/>
      <c r="T5" s="35"/>
      <c r="U5" s="36" t="s">
        <v>13</v>
      </c>
      <c r="V5" s="95" t="s">
        <v>0</v>
      </c>
      <c r="W5" s="94"/>
      <c r="X5" s="94"/>
      <c r="Y5" s="94"/>
      <c r="Z5" s="94"/>
      <c r="AA5" s="94"/>
      <c r="AB5" s="94"/>
      <c r="AC5" s="94"/>
      <c r="AD5" s="94"/>
      <c r="AE5" s="94"/>
      <c r="AF5" s="94"/>
      <c r="AG5" s="94"/>
      <c r="AH5" s="94"/>
      <c r="AI5" s="94"/>
      <c r="AJ5" s="95" t="s">
        <v>1</v>
      </c>
      <c r="AK5" s="94"/>
      <c r="AL5" s="94"/>
      <c r="AM5" s="96"/>
      <c r="AN5" s="35"/>
      <c r="AO5" s="36" t="s">
        <v>14</v>
      </c>
      <c r="AP5" s="37" t="s">
        <v>15</v>
      </c>
      <c r="AQ5" s="38"/>
    </row>
    <row r="6" spans="1:44" x14ac:dyDescent="0.25">
      <c r="A6" s="65"/>
      <c r="B6" s="89" t="s">
        <v>3</v>
      </c>
      <c r="C6" s="88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9" t="s">
        <v>4</v>
      </c>
      <c r="Q6" s="88"/>
      <c r="R6" s="88"/>
      <c r="S6" s="90"/>
      <c r="T6" s="10" t="s">
        <v>5</v>
      </c>
      <c r="U6" s="24" t="s">
        <v>6</v>
      </c>
      <c r="V6" s="89" t="s">
        <v>3</v>
      </c>
      <c r="W6" s="88"/>
      <c r="X6" s="88"/>
      <c r="Y6" s="88"/>
      <c r="Z6" s="88"/>
      <c r="AA6" s="88"/>
      <c r="AB6" s="88"/>
      <c r="AC6" s="88"/>
      <c r="AD6" s="88"/>
      <c r="AE6" s="88"/>
      <c r="AF6" s="88"/>
      <c r="AG6" s="88"/>
      <c r="AH6" s="88"/>
      <c r="AI6" s="88"/>
      <c r="AJ6" s="89" t="s">
        <v>4</v>
      </c>
      <c r="AK6" s="88"/>
      <c r="AL6" s="88"/>
      <c r="AM6" s="90"/>
      <c r="AN6" s="10" t="s">
        <v>5</v>
      </c>
      <c r="AO6" s="24" t="s">
        <v>6</v>
      </c>
      <c r="AP6" s="26" t="s">
        <v>6</v>
      </c>
      <c r="AQ6" s="27"/>
    </row>
    <row r="7" spans="1:44" x14ac:dyDescent="0.25">
      <c r="A7" s="66" t="s">
        <v>8</v>
      </c>
      <c r="B7" s="51">
        <v>1</v>
      </c>
      <c r="C7" s="52">
        <v>2</v>
      </c>
      <c r="D7" s="52">
        <v>3</v>
      </c>
      <c r="E7" s="52">
        <v>4</v>
      </c>
      <c r="F7" s="52">
        <v>5</v>
      </c>
      <c r="G7" s="52">
        <v>6</v>
      </c>
      <c r="H7" s="52">
        <v>7</v>
      </c>
      <c r="I7" s="52">
        <v>8</v>
      </c>
      <c r="J7" s="52">
        <v>9</v>
      </c>
      <c r="K7" s="52">
        <v>10</v>
      </c>
      <c r="L7" s="52">
        <v>11</v>
      </c>
      <c r="M7" s="52">
        <v>12</v>
      </c>
      <c r="N7" s="52">
        <v>13</v>
      </c>
      <c r="O7" s="52">
        <v>14</v>
      </c>
      <c r="P7" s="53">
        <v>4</v>
      </c>
      <c r="Q7" s="54">
        <v>9</v>
      </c>
      <c r="R7" s="54">
        <v>12</v>
      </c>
      <c r="S7" s="43" t="s">
        <v>9</v>
      </c>
      <c r="T7" s="55" t="s">
        <v>10</v>
      </c>
      <c r="U7" s="56" t="s">
        <v>10</v>
      </c>
      <c r="V7" s="51">
        <v>1</v>
      </c>
      <c r="W7" s="52">
        <v>2</v>
      </c>
      <c r="X7" s="52">
        <v>3</v>
      </c>
      <c r="Y7" s="52">
        <v>4</v>
      </c>
      <c r="Z7" s="52">
        <v>5</v>
      </c>
      <c r="AA7" s="52">
        <v>6</v>
      </c>
      <c r="AB7" s="52">
        <v>7</v>
      </c>
      <c r="AC7" s="52">
        <v>8</v>
      </c>
      <c r="AD7" s="52">
        <v>9</v>
      </c>
      <c r="AE7" s="52">
        <v>10</v>
      </c>
      <c r="AF7" s="52">
        <v>11</v>
      </c>
      <c r="AG7" s="52">
        <v>12</v>
      </c>
      <c r="AH7" s="52">
        <v>13</v>
      </c>
      <c r="AI7" s="52">
        <v>14</v>
      </c>
      <c r="AJ7" s="53">
        <v>4</v>
      </c>
      <c r="AK7" s="54">
        <v>9</v>
      </c>
      <c r="AL7" s="54">
        <v>12</v>
      </c>
      <c r="AM7" s="43" t="s">
        <v>9</v>
      </c>
      <c r="AN7" s="55" t="s">
        <v>10</v>
      </c>
      <c r="AO7" s="56" t="s">
        <v>10</v>
      </c>
      <c r="AP7" s="17" t="s">
        <v>10</v>
      </c>
      <c r="AQ7" s="57" t="s">
        <v>16</v>
      </c>
    </row>
    <row r="8" spans="1:44" x14ac:dyDescent="0.25">
      <c r="A8" s="81" t="s">
        <v>106</v>
      </c>
      <c r="B8" s="82"/>
      <c r="C8" s="82"/>
      <c r="D8" s="82"/>
      <c r="E8" s="82"/>
      <c r="F8" s="82"/>
      <c r="G8" s="82"/>
      <c r="H8" s="82"/>
      <c r="I8" s="82"/>
      <c r="J8" s="82"/>
      <c r="K8" s="82">
        <v>1</v>
      </c>
      <c r="L8" s="82"/>
      <c r="M8" s="82"/>
      <c r="N8" s="82"/>
      <c r="O8" s="82"/>
      <c r="P8" s="82">
        <v>5</v>
      </c>
      <c r="Q8" s="82"/>
      <c r="R8" s="82"/>
      <c r="S8" s="82"/>
      <c r="T8" s="29">
        <v>141.96</v>
      </c>
      <c r="U8" s="29">
        <f>T8+(SUM(B8:O8)*5)+P8+Q8+R8+S8</f>
        <v>151.96</v>
      </c>
      <c r="V8" s="82"/>
      <c r="W8" s="82"/>
      <c r="X8" s="82"/>
      <c r="Y8" s="82"/>
      <c r="Z8" s="82"/>
      <c r="AA8" s="82"/>
      <c r="AB8" s="82"/>
      <c r="AC8" s="82"/>
      <c r="AD8" s="82"/>
      <c r="AE8" s="82"/>
      <c r="AF8" s="82"/>
      <c r="AG8" s="82"/>
      <c r="AH8" s="82"/>
      <c r="AI8" s="82"/>
      <c r="AJ8" s="82"/>
      <c r="AK8" s="82"/>
      <c r="AL8" s="82">
        <v>5</v>
      </c>
      <c r="AM8" s="82"/>
      <c r="AN8" s="29">
        <v>136.68</v>
      </c>
      <c r="AO8" s="29">
        <f>AN8+(SUM(V8:AI8)*5)+AJ8+AK8+AL8+AM8</f>
        <v>141.68</v>
      </c>
      <c r="AP8" s="29">
        <f>SUM(AO8,U8)</f>
        <v>293.64</v>
      </c>
      <c r="AQ8" s="83">
        <v>1</v>
      </c>
    </row>
    <row r="9" spans="1:44" x14ac:dyDescent="0.25">
      <c r="A9" s="81" t="s">
        <v>103</v>
      </c>
      <c r="B9" s="82"/>
      <c r="C9" s="82">
        <v>1</v>
      </c>
      <c r="D9" s="82"/>
      <c r="E9" s="82"/>
      <c r="F9" s="82"/>
      <c r="G9" s="82">
        <v>1</v>
      </c>
      <c r="H9" s="82"/>
      <c r="I9" s="82"/>
      <c r="J9" s="82"/>
      <c r="K9" s="82">
        <v>1</v>
      </c>
      <c r="L9" s="82"/>
      <c r="M9" s="82"/>
      <c r="N9" s="82"/>
      <c r="O9" s="82"/>
      <c r="P9" s="82"/>
      <c r="Q9" s="82"/>
      <c r="R9" s="82"/>
      <c r="S9" s="82"/>
      <c r="T9" s="29">
        <v>140.99</v>
      </c>
      <c r="U9" s="29">
        <f>T9+(SUM(B9:O9)*5)+P9+Q9+R9+S9</f>
        <v>155.99</v>
      </c>
      <c r="V9" s="82"/>
      <c r="W9" s="82"/>
      <c r="X9" s="82"/>
      <c r="Y9" s="82"/>
      <c r="Z9" s="82"/>
      <c r="AA9" s="82"/>
      <c r="AB9" s="82"/>
      <c r="AC9" s="82"/>
      <c r="AD9" s="82"/>
      <c r="AE9" s="82"/>
      <c r="AF9" s="82"/>
      <c r="AG9" s="82"/>
      <c r="AH9" s="82"/>
      <c r="AI9" s="82"/>
      <c r="AJ9" s="82"/>
      <c r="AK9" s="82"/>
      <c r="AL9" s="82"/>
      <c r="AM9" s="82"/>
      <c r="AN9" s="29">
        <v>140.78</v>
      </c>
      <c r="AO9" s="29">
        <f>AN9+(SUM(V9:AI9)*5)+AJ9+AK9+AL9+AM9</f>
        <v>140.78</v>
      </c>
      <c r="AP9" s="29">
        <f>SUM(AO9,U9)</f>
        <v>296.77</v>
      </c>
      <c r="AQ9" s="83">
        <v>2</v>
      </c>
    </row>
    <row r="10" spans="1:44" x14ac:dyDescent="0.25">
      <c r="A10" s="81" t="s">
        <v>104</v>
      </c>
      <c r="B10" s="82"/>
      <c r="C10" s="82"/>
      <c r="D10" s="82">
        <v>1</v>
      </c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>
        <v>5</v>
      </c>
      <c r="Q10" s="82"/>
      <c r="R10" s="82"/>
      <c r="S10" s="82"/>
      <c r="T10" s="29">
        <v>147</v>
      </c>
      <c r="U10" s="29">
        <f>T10+(SUM(B10:O10)*5)+P10+Q10+R10+S10</f>
        <v>157</v>
      </c>
      <c r="V10" s="82"/>
      <c r="W10" s="82"/>
      <c r="X10" s="82"/>
      <c r="Y10" s="82"/>
      <c r="Z10" s="82"/>
      <c r="AA10" s="82"/>
      <c r="AB10" s="82">
        <v>1</v>
      </c>
      <c r="AC10" s="82"/>
      <c r="AD10" s="82"/>
      <c r="AE10" s="82"/>
      <c r="AF10" s="82"/>
      <c r="AG10" s="82"/>
      <c r="AH10" s="82"/>
      <c r="AI10" s="82"/>
      <c r="AJ10" s="82"/>
      <c r="AK10" s="82"/>
      <c r="AL10" s="82"/>
      <c r="AM10" s="82"/>
      <c r="AN10" s="29">
        <v>152.37</v>
      </c>
      <c r="AO10" s="29">
        <f>AN10+(SUM(V10:AI10)*5)+AJ10+AK10+AL10+AM10</f>
        <v>157.37</v>
      </c>
      <c r="AP10" s="29">
        <f>SUM(AO10,U10)</f>
        <v>314.37</v>
      </c>
      <c r="AQ10" s="83">
        <v>3</v>
      </c>
    </row>
    <row r="11" spans="1:44" x14ac:dyDescent="0.25">
      <c r="A11" s="67" t="s">
        <v>101</v>
      </c>
      <c r="B11" s="15"/>
      <c r="C11" s="15"/>
      <c r="D11" s="15"/>
      <c r="E11" s="15"/>
      <c r="F11" s="15"/>
      <c r="G11" s="15"/>
      <c r="H11" s="15"/>
      <c r="I11" s="15"/>
      <c r="J11" s="15"/>
      <c r="K11" s="15">
        <v>1</v>
      </c>
      <c r="L11" s="15"/>
      <c r="M11" s="15"/>
      <c r="N11" s="15"/>
      <c r="O11" s="15"/>
      <c r="P11" s="15"/>
      <c r="Q11" s="15"/>
      <c r="R11" s="15"/>
      <c r="S11" s="15"/>
      <c r="T11" s="16">
        <v>149.21</v>
      </c>
      <c r="U11" s="29">
        <f>T11+(SUM(B11:O11)*5)+P11+Q11+R11+S11</f>
        <v>154.21</v>
      </c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7">
        <v>162.37</v>
      </c>
      <c r="AO11" s="29">
        <f>AN11+(SUM(V11:AI11)*5)+AJ11+AK11+AL11+AM11</f>
        <v>162.37</v>
      </c>
      <c r="AP11" s="17">
        <f>SUM(AO11,U11)</f>
        <v>316.58000000000004</v>
      </c>
      <c r="AQ11" s="69">
        <v>4</v>
      </c>
    </row>
    <row r="12" spans="1:44" x14ac:dyDescent="0.25">
      <c r="A12" s="67" t="s">
        <v>102</v>
      </c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>
        <v>10</v>
      </c>
      <c r="S12" s="15"/>
      <c r="T12" s="16">
        <v>147.96</v>
      </c>
      <c r="U12" s="29">
        <f>T12+(SUM(B12:O12)*5)+P12+Q12+R12+S12</f>
        <v>157.96</v>
      </c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>
        <v>5</v>
      </c>
      <c r="AL12" s="15"/>
      <c r="AM12" s="15"/>
      <c r="AN12" s="16">
        <v>156.6</v>
      </c>
      <c r="AO12" s="29">
        <f>AN12+(SUM(V12:AI12)*5)+AJ12+AK12+AL12+AM12</f>
        <v>161.6</v>
      </c>
      <c r="AP12" s="17">
        <f>SUM(AO12,U12)</f>
        <v>319.56</v>
      </c>
      <c r="AQ12" s="69">
        <v>5</v>
      </c>
    </row>
    <row r="13" spans="1:44" ht="15.75" thickBot="1" x14ac:dyDescent="0.3">
      <c r="A13" s="70" t="s">
        <v>100</v>
      </c>
      <c r="B13" s="71"/>
      <c r="C13" s="71"/>
      <c r="D13" s="71"/>
      <c r="E13" s="71"/>
      <c r="F13" s="71"/>
      <c r="G13" s="71"/>
      <c r="H13" s="71"/>
      <c r="I13" s="71"/>
      <c r="J13" s="71"/>
      <c r="K13" s="71"/>
      <c r="L13" s="71"/>
      <c r="M13" s="71"/>
      <c r="N13" s="71"/>
      <c r="O13" s="71">
        <v>1</v>
      </c>
      <c r="P13" s="71"/>
      <c r="Q13" s="71"/>
      <c r="R13" s="71"/>
      <c r="S13" s="71"/>
      <c r="T13" s="72">
        <v>169.25</v>
      </c>
      <c r="U13" s="73">
        <f>T13+(SUM(B13:O13)*5)+P13+Q13+R13+S13</f>
        <v>174.25</v>
      </c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5">
        <v>165.23</v>
      </c>
      <c r="AO13" s="73">
        <f>AN13+(SUM(V13:AI13)*5)+AJ13+AK13+AL13+AM13</f>
        <v>165.23</v>
      </c>
      <c r="AP13" s="75">
        <f>SUM(AO13,U13)</f>
        <v>339.48</v>
      </c>
      <c r="AQ13" s="76">
        <v>6</v>
      </c>
    </row>
    <row r="14" spans="1:44" x14ac:dyDescent="0.25">
      <c r="A14" s="31"/>
      <c r="B14" s="31"/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21"/>
      <c r="U14" s="21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31"/>
      <c r="AG14" s="31"/>
      <c r="AH14" s="31"/>
      <c r="AI14" s="31"/>
      <c r="AJ14" s="31"/>
      <c r="AK14" s="31"/>
      <c r="AL14" s="31"/>
      <c r="AM14" s="31"/>
      <c r="AN14" s="21"/>
      <c r="AO14" s="21"/>
      <c r="AP14" s="21"/>
      <c r="AQ14" s="32"/>
      <c r="AR14" s="34"/>
    </row>
    <row r="15" spans="1:44" x14ac:dyDescent="0.25">
      <c r="A15" s="84" t="s">
        <v>129</v>
      </c>
      <c r="B15" s="31"/>
      <c r="C15" s="31"/>
      <c r="D15" s="31"/>
      <c r="E15" s="31"/>
      <c r="F15" s="33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84" t="s">
        <v>128</v>
      </c>
      <c r="S15" s="31"/>
      <c r="T15" s="21"/>
      <c r="U15" s="21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85" t="s">
        <v>128</v>
      </c>
      <c r="AN15" s="21"/>
      <c r="AO15" s="21"/>
      <c r="AP15" s="21"/>
      <c r="AQ15" s="32"/>
      <c r="AR15" s="34"/>
    </row>
    <row r="16" spans="1:44" x14ac:dyDescent="0.25">
      <c r="A16" s="31"/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21"/>
      <c r="U16" s="2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31"/>
      <c r="AH16" s="31"/>
      <c r="AI16" s="31"/>
      <c r="AJ16" s="31"/>
      <c r="AK16" s="31"/>
      <c r="AL16" s="31"/>
      <c r="AM16" s="31"/>
      <c r="AN16" s="21"/>
      <c r="AO16" s="21"/>
      <c r="AP16" s="21"/>
      <c r="AQ16" s="32"/>
      <c r="AR16" s="34"/>
    </row>
    <row r="17" spans="1:44" x14ac:dyDescent="0.25">
      <c r="A17" s="31"/>
      <c r="B17" s="31"/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21"/>
      <c r="U17" s="21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31"/>
      <c r="AG17" s="31"/>
      <c r="AH17" s="31"/>
      <c r="AI17" s="31"/>
      <c r="AJ17" s="31"/>
      <c r="AK17" s="31"/>
      <c r="AL17" s="31"/>
      <c r="AM17" s="31"/>
      <c r="AN17" s="21"/>
      <c r="AO17" s="21"/>
      <c r="AP17" s="21"/>
      <c r="AQ17" s="32"/>
      <c r="AR17" s="34"/>
    </row>
    <row r="18" spans="1:44" x14ac:dyDescent="0.25">
      <c r="A18" s="31"/>
      <c r="B18" s="31"/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21"/>
      <c r="U18" s="2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31"/>
      <c r="AH18" s="31"/>
      <c r="AI18" s="31"/>
      <c r="AJ18" s="31"/>
      <c r="AK18" s="31"/>
      <c r="AL18" s="31"/>
      <c r="AM18" s="31"/>
      <c r="AN18" s="21"/>
      <c r="AO18" s="21"/>
      <c r="AP18" s="21"/>
      <c r="AQ18" s="32"/>
      <c r="AR18" s="34"/>
    </row>
    <row r="19" spans="1:44" x14ac:dyDescent="0.25">
      <c r="A19" s="31"/>
      <c r="B19" s="31"/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21"/>
      <c r="U19" s="21"/>
      <c r="V19" s="31"/>
      <c r="W19" s="31"/>
      <c r="X19" s="31"/>
      <c r="Y19" s="31"/>
      <c r="Z19" s="31"/>
      <c r="AA19" s="31"/>
      <c r="AB19" s="31"/>
      <c r="AC19" s="31"/>
      <c r="AD19" s="31"/>
      <c r="AE19" s="31"/>
      <c r="AF19" s="31"/>
      <c r="AG19" s="31"/>
      <c r="AH19" s="31"/>
      <c r="AI19" s="31"/>
      <c r="AJ19" s="31"/>
      <c r="AK19" s="31"/>
      <c r="AL19" s="31"/>
      <c r="AM19" s="31"/>
      <c r="AN19" s="21"/>
      <c r="AO19" s="21"/>
      <c r="AP19" s="21"/>
      <c r="AQ19" s="32"/>
      <c r="AR19" s="34"/>
    </row>
    <row r="20" spans="1:44" x14ac:dyDescent="0.25">
      <c r="A20" s="31"/>
      <c r="B20" s="31"/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21"/>
      <c r="U20" s="2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1"/>
      <c r="AH20" s="31"/>
      <c r="AI20" s="31"/>
      <c r="AJ20" s="31"/>
      <c r="AK20" s="31"/>
      <c r="AL20" s="31"/>
      <c r="AM20" s="31"/>
      <c r="AN20" s="21"/>
      <c r="AO20" s="21"/>
      <c r="AP20" s="21"/>
      <c r="AQ20" s="32"/>
      <c r="AR20" s="34"/>
    </row>
    <row r="21" spans="1:44" x14ac:dyDescent="0.25">
      <c r="A21" s="31"/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21"/>
      <c r="U21" s="2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  <c r="AH21" s="31"/>
      <c r="AI21" s="31"/>
      <c r="AJ21" s="31"/>
      <c r="AK21" s="31"/>
      <c r="AL21" s="31"/>
      <c r="AM21" s="31"/>
      <c r="AN21" s="21"/>
      <c r="AO21" s="21"/>
      <c r="AP21" s="21"/>
      <c r="AQ21" s="32"/>
      <c r="AR21" s="34"/>
    </row>
    <row r="22" spans="1:44" x14ac:dyDescent="0.25">
      <c r="A22" s="31"/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21"/>
      <c r="U22" s="2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31"/>
      <c r="AG22" s="31"/>
      <c r="AH22" s="31"/>
      <c r="AI22" s="31"/>
      <c r="AJ22" s="31"/>
      <c r="AK22" s="31"/>
      <c r="AL22" s="31"/>
      <c r="AM22" s="31"/>
      <c r="AN22" s="21"/>
      <c r="AO22" s="21"/>
      <c r="AP22" s="21"/>
      <c r="AQ22" s="32"/>
      <c r="AR22" s="34"/>
    </row>
    <row r="23" spans="1:44" x14ac:dyDescent="0.25">
      <c r="A23" s="31"/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21"/>
      <c r="U23" s="21"/>
      <c r="V23" s="31"/>
      <c r="W23" s="31"/>
      <c r="X23" s="31"/>
      <c r="Y23" s="31"/>
      <c r="Z23" s="31"/>
      <c r="AA23" s="31"/>
      <c r="AB23" s="31"/>
      <c r="AC23" s="31"/>
      <c r="AD23" s="31"/>
      <c r="AE23" s="31"/>
      <c r="AF23" s="31"/>
      <c r="AG23" s="31"/>
      <c r="AH23" s="31"/>
      <c r="AI23" s="31"/>
      <c r="AJ23" s="31"/>
      <c r="AK23" s="31"/>
      <c r="AL23" s="31"/>
      <c r="AM23" s="31"/>
      <c r="AN23" s="21"/>
      <c r="AO23" s="21"/>
      <c r="AP23" s="21"/>
      <c r="AQ23" s="32"/>
      <c r="AR23" s="34"/>
    </row>
    <row r="24" spans="1:44" x14ac:dyDescent="0.25">
      <c r="A24" s="31"/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21"/>
      <c r="U24" s="2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31"/>
      <c r="AH24" s="31"/>
      <c r="AI24" s="31"/>
      <c r="AJ24" s="31"/>
      <c r="AK24" s="31"/>
      <c r="AL24" s="31"/>
      <c r="AM24" s="31"/>
      <c r="AN24" s="21"/>
      <c r="AO24" s="21"/>
      <c r="AP24" s="21"/>
      <c r="AQ24" s="32"/>
      <c r="AR24" s="34"/>
    </row>
    <row r="25" spans="1:44" x14ac:dyDescent="0.25">
      <c r="A25" s="31"/>
      <c r="B25" s="31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21"/>
      <c r="U25" s="2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21"/>
      <c r="AO25" s="21"/>
      <c r="AP25" s="21"/>
      <c r="AQ25" s="32"/>
      <c r="AR25" s="34"/>
    </row>
    <row r="26" spans="1:44" x14ac:dyDescent="0.25">
      <c r="A26" s="31"/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21"/>
      <c r="U26" s="21"/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F26" s="31"/>
      <c r="AG26" s="31"/>
      <c r="AH26" s="31"/>
      <c r="AI26" s="31"/>
      <c r="AJ26" s="31"/>
      <c r="AK26" s="31"/>
      <c r="AL26" s="31"/>
      <c r="AM26" s="31"/>
      <c r="AN26" s="21"/>
      <c r="AO26" s="21"/>
      <c r="AP26" s="21"/>
      <c r="AQ26" s="32"/>
      <c r="AR26" s="34"/>
    </row>
    <row r="27" spans="1:44" x14ac:dyDescent="0.25">
      <c r="A27" s="31"/>
      <c r="B27" s="31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21"/>
      <c r="U27" s="2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1"/>
      <c r="AJ27" s="31"/>
      <c r="AK27" s="31"/>
      <c r="AL27" s="31"/>
      <c r="AM27" s="31"/>
      <c r="AN27" s="21"/>
      <c r="AO27" s="21"/>
      <c r="AP27" s="21"/>
      <c r="AQ27" s="32"/>
      <c r="AR27" s="34"/>
    </row>
    <row r="28" spans="1:44" x14ac:dyDescent="0.25">
      <c r="A28" s="31"/>
      <c r="B28" s="31"/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21"/>
      <c r="U28" s="2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31"/>
      <c r="AI28" s="31"/>
      <c r="AJ28" s="31"/>
      <c r="AK28" s="31"/>
      <c r="AL28" s="31"/>
      <c r="AM28" s="31"/>
      <c r="AN28" s="21"/>
      <c r="AO28" s="21"/>
      <c r="AP28" s="21"/>
      <c r="AQ28" s="32"/>
      <c r="AR28" s="34"/>
    </row>
    <row r="29" spans="1:44" x14ac:dyDescent="0.25">
      <c r="A29" s="31"/>
      <c r="B29" s="31"/>
      <c r="C29" s="31"/>
      <c r="D29" s="31"/>
      <c r="E29" s="31"/>
      <c r="F29" s="33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21"/>
      <c r="U29" s="21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21"/>
      <c r="AO29" s="21"/>
      <c r="AP29" s="21"/>
      <c r="AQ29" s="32"/>
      <c r="AR29" s="34"/>
    </row>
    <row r="30" spans="1:44" x14ac:dyDescent="0.25">
      <c r="A30" s="31"/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21"/>
      <c r="U30" s="21"/>
      <c r="V30" s="31"/>
      <c r="W30" s="31"/>
      <c r="X30" s="31"/>
      <c r="Y30" s="31"/>
      <c r="Z30" s="31"/>
      <c r="AA30" s="31"/>
      <c r="AB30" s="31"/>
      <c r="AC30" s="31"/>
      <c r="AD30" s="31"/>
      <c r="AE30" s="31"/>
      <c r="AF30" s="31"/>
      <c r="AG30" s="31"/>
      <c r="AH30" s="31"/>
      <c r="AI30" s="31"/>
      <c r="AJ30" s="31"/>
      <c r="AK30" s="31"/>
      <c r="AL30" s="31"/>
      <c r="AM30" s="31"/>
      <c r="AN30" s="21"/>
      <c r="AO30" s="21"/>
      <c r="AP30" s="21"/>
      <c r="AQ30" s="32"/>
      <c r="AR30" s="34"/>
    </row>
    <row r="31" spans="1:44" x14ac:dyDescent="0.25">
      <c r="A31" s="31"/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21"/>
      <c r="U31" s="21"/>
      <c r="V31" s="31"/>
      <c r="W31" s="31"/>
      <c r="X31" s="31"/>
      <c r="Y31" s="31"/>
      <c r="Z31" s="31"/>
      <c r="AA31" s="31"/>
      <c r="AB31" s="31"/>
      <c r="AC31" s="31"/>
      <c r="AD31" s="31"/>
      <c r="AE31" s="31"/>
      <c r="AF31" s="31"/>
      <c r="AG31" s="31"/>
      <c r="AH31" s="31"/>
      <c r="AI31" s="31"/>
      <c r="AJ31" s="31"/>
      <c r="AK31" s="31"/>
      <c r="AL31" s="31"/>
      <c r="AM31" s="31"/>
      <c r="AN31" s="21"/>
      <c r="AO31" s="21"/>
      <c r="AP31" s="21"/>
      <c r="AQ31" s="32"/>
      <c r="AR31" s="34"/>
    </row>
    <row r="32" spans="1:44" x14ac:dyDescent="0.25">
      <c r="A32" s="31"/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21"/>
      <c r="U32" s="21"/>
      <c r="V32" s="31"/>
      <c r="W32" s="31"/>
      <c r="X32" s="31"/>
      <c r="Y32" s="31"/>
      <c r="Z32" s="31"/>
      <c r="AA32" s="31"/>
      <c r="AB32" s="31"/>
      <c r="AC32" s="31"/>
      <c r="AD32" s="31"/>
      <c r="AE32" s="31"/>
      <c r="AF32" s="31"/>
      <c r="AG32" s="31"/>
      <c r="AH32" s="31"/>
      <c r="AI32" s="31"/>
      <c r="AJ32" s="31"/>
      <c r="AK32" s="31"/>
      <c r="AL32" s="31"/>
      <c r="AM32" s="31"/>
      <c r="AN32" s="21"/>
      <c r="AO32" s="21"/>
      <c r="AP32" s="21"/>
      <c r="AQ32" s="32"/>
      <c r="AR32" s="34"/>
    </row>
    <row r="33" spans="1:44" x14ac:dyDescent="0.25">
      <c r="A33" s="31"/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21"/>
      <c r="U33" s="21"/>
      <c r="V33" s="31"/>
      <c r="W33" s="31"/>
      <c r="X33" s="31"/>
      <c r="Y33" s="31"/>
      <c r="Z33" s="31"/>
      <c r="AA33" s="31"/>
      <c r="AB33" s="31"/>
      <c r="AC33" s="31"/>
      <c r="AD33" s="31"/>
      <c r="AE33" s="31"/>
      <c r="AF33" s="31"/>
      <c r="AG33" s="31"/>
      <c r="AH33" s="31"/>
      <c r="AI33" s="31"/>
      <c r="AJ33" s="31"/>
      <c r="AK33" s="31"/>
      <c r="AL33" s="31"/>
      <c r="AM33" s="31"/>
      <c r="AN33" s="21"/>
      <c r="AO33" s="21"/>
      <c r="AP33" s="21"/>
      <c r="AQ33" s="32"/>
      <c r="AR33" s="34"/>
    </row>
    <row r="34" spans="1:44" x14ac:dyDescent="0.25">
      <c r="A34" s="31"/>
      <c r="B34" s="31"/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21"/>
      <c r="U34" s="21"/>
      <c r="V34" s="31"/>
      <c r="W34" s="31"/>
      <c r="X34" s="31"/>
      <c r="Y34" s="31"/>
      <c r="Z34" s="31"/>
      <c r="AA34" s="31"/>
      <c r="AB34" s="31"/>
      <c r="AC34" s="31"/>
      <c r="AD34" s="31"/>
      <c r="AE34" s="31"/>
      <c r="AF34" s="31"/>
      <c r="AG34" s="31"/>
      <c r="AH34" s="31"/>
      <c r="AI34" s="31"/>
      <c r="AJ34" s="31"/>
      <c r="AK34" s="31"/>
      <c r="AL34" s="31"/>
      <c r="AM34" s="31"/>
      <c r="AN34" s="21"/>
      <c r="AO34" s="21"/>
      <c r="AP34" s="21"/>
      <c r="AQ34" s="32"/>
      <c r="AR34" s="34"/>
    </row>
    <row r="35" spans="1:44" x14ac:dyDescent="0.25">
      <c r="A35" s="31"/>
      <c r="B35" s="31"/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21"/>
      <c r="U35" s="21"/>
      <c r="V35" s="31"/>
      <c r="W35" s="31"/>
      <c r="X35" s="31"/>
      <c r="Y35" s="31"/>
      <c r="Z35" s="31"/>
      <c r="AA35" s="31"/>
      <c r="AB35" s="31"/>
      <c r="AC35" s="31"/>
      <c r="AD35" s="31"/>
      <c r="AE35" s="31"/>
      <c r="AF35" s="31"/>
      <c r="AG35" s="31"/>
      <c r="AH35" s="31"/>
      <c r="AI35" s="31"/>
      <c r="AJ35" s="31"/>
      <c r="AK35" s="31"/>
      <c r="AL35" s="31"/>
      <c r="AM35" s="31"/>
      <c r="AN35" s="21"/>
      <c r="AO35" s="21"/>
      <c r="AP35" s="21"/>
      <c r="AQ35" s="32"/>
      <c r="AR35" s="34"/>
    </row>
    <row r="36" spans="1:44" x14ac:dyDescent="0.25">
      <c r="A36" s="31"/>
      <c r="B36" s="31"/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21"/>
      <c r="U36" s="21"/>
      <c r="V36" s="31"/>
      <c r="W36" s="31"/>
      <c r="X36" s="31"/>
      <c r="Y36" s="31"/>
      <c r="Z36" s="31"/>
      <c r="AA36" s="31"/>
      <c r="AB36" s="31"/>
      <c r="AC36" s="31"/>
      <c r="AD36" s="31"/>
      <c r="AE36" s="31"/>
      <c r="AF36" s="31"/>
      <c r="AG36" s="31"/>
      <c r="AH36" s="31"/>
      <c r="AI36" s="31"/>
      <c r="AJ36" s="31"/>
      <c r="AK36" s="31"/>
      <c r="AL36" s="31"/>
      <c r="AM36" s="31"/>
      <c r="AN36" s="21"/>
      <c r="AO36" s="21"/>
      <c r="AP36" s="21"/>
      <c r="AQ36" s="32"/>
      <c r="AR36" s="34"/>
    </row>
    <row r="37" spans="1:44" x14ac:dyDescent="0.25">
      <c r="A37" s="31"/>
      <c r="B37" s="31"/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21"/>
      <c r="U37" s="21"/>
      <c r="V37" s="31"/>
      <c r="W37" s="31"/>
      <c r="X37" s="31"/>
      <c r="Y37" s="31"/>
      <c r="Z37" s="31"/>
      <c r="AA37" s="31"/>
      <c r="AB37" s="31"/>
      <c r="AC37" s="31"/>
      <c r="AD37" s="31"/>
      <c r="AE37" s="31"/>
      <c r="AF37" s="31"/>
      <c r="AG37" s="31"/>
      <c r="AH37" s="31"/>
      <c r="AI37" s="31"/>
      <c r="AJ37" s="31"/>
      <c r="AK37" s="31"/>
      <c r="AL37" s="31"/>
      <c r="AM37" s="31"/>
      <c r="AN37" s="21"/>
      <c r="AO37" s="21"/>
      <c r="AP37" s="21"/>
      <c r="AQ37" s="32"/>
      <c r="AR37" s="34"/>
    </row>
    <row r="38" spans="1:44" x14ac:dyDescent="0.25">
      <c r="A38" s="31"/>
      <c r="B38" s="31"/>
      <c r="C38" s="31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21"/>
      <c r="U38" s="21"/>
      <c r="V38" s="31"/>
      <c r="W38" s="31"/>
      <c r="X38" s="31"/>
      <c r="Y38" s="31"/>
      <c r="Z38" s="31"/>
      <c r="AA38" s="31"/>
      <c r="AB38" s="31"/>
      <c r="AC38" s="31"/>
      <c r="AD38" s="31"/>
      <c r="AE38" s="31"/>
      <c r="AF38" s="31"/>
      <c r="AG38" s="31"/>
      <c r="AH38" s="31"/>
      <c r="AI38" s="31"/>
      <c r="AJ38" s="31"/>
      <c r="AK38" s="31"/>
      <c r="AL38" s="31"/>
      <c r="AM38" s="31"/>
      <c r="AN38" s="21"/>
      <c r="AO38" s="21"/>
      <c r="AP38" s="21"/>
      <c r="AQ38" s="32"/>
      <c r="AR38" s="34"/>
    </row>
    <row r="39" spans="1:44" x14ac:dyDescent="0.25">
      <c r="A39" s="31"/>
      <c r="B39" s="31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21"/>
      <c r="U39" s="21"/>
      <c r="V39" s="31"/>
      <c r="W39" s="31"/>
      <c r="X39" s="31"/>
      <c r="Y39" s="31"/>
      <c r="Z39" s="31"/>
      <c r="AA39" s="31"/>
      <c r="AB39" s="31"/>
      <c r="AC39" s="31"/>
      <c r="AD39" s="31"/>
      <c r="AE39" s="31"/>
      <c r="AF39" s="31"/>
      <c r="AG39" s="31"/>
      <c r="AH39" s="31"/>
      <c r="AI39" s="31"/>
      <c r="AJ39" s="31"/>
      <c r="AK39" s="31"/>
      <c r="AL39" s="31"/>
      <c r="AM39" s="31"/>
      <c r="AN39" s="21"/>
      <c r="AO39" s="21"/>
      <c r="AP39" s="21"/>
      <c r="AQ39" s="32"/>
      <c r="AR39" s="34"/>
    </row>
    <row r="40" spans="1:44" x14ac:dyDescent="0.25">
      <c r="A40" s="31"/>
      <c r="B40" s="33"/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21"/>
      <c r="V40" s="31"/>
      <c r="W40" s="31"/>
      <c r="X40" s="31"/>
      <c r="Y40" s="31"/>
      <c r="Z40" s="31"/>
      <c r="AA40" s="31"/>
      <c r="AB40" s="31"/>
      <c r="AC40" s="31"/>
      <c r="AD40" s="31"/>
      <c r="AE40" s="31"/>
      <c r="AF40" s="31"/>
      <c r="AG40" s="31"/>
      <c r="AH40" s="31"/>
      <c r="AI40" s="31"/>
      <c r="AJ40" s="31"/>
      <c r="AK40" s="31"/>
      <c r="AL40" s="31"/>
      <c r="AM40" s="31"/>
      <c r="AN40" s="21"/>
      <c r="AO40" s="21"/>
      <c r="AP40" s="21"/>
      <c r="AQ40" s="32"/>
      <c r="AR40" s="34"/>
    </row>
    <row r="41" spans="1:44" x14ac:dyDescent="0.25">
      <c r="A41" s="31"/>
      <c r="B41" s="31"/>
      <c r="C41" s="31"/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21"/>
      <c r="U41" s="21"/>
      <c r="V41" s="31"/>
      <c r="W41" s="31"/>
      <c r="X41" s="31"/>
      <c r="Y41" s="31"/>
      <c r="Z41" s="31"/>
      <c r="AA41" s="31"/>
      <c r="AB41" s="31"/>
      <c r="AC41" s="31"/>
      <c r="AD41" s="31"/>
      <c r="AE41" s="31"/>
      <c r="AF41" s="31"/>
      <c r="AG41" s="31"/>
      <c r="AH41" s="31"/>
      <c r="AI41" s="31"/>
      <c r="AJ41" s="31"/>
      <c r="AK41" s="31"/>
      <c r="AL41" s="31"/>
      <c r="AM41" s="31"/>
      <c r="AN41" s="21"/>
      <c r="AO41" s="21"/>
      <c r="AP41" s="21"/>
      <c r="AQ41" s="32"/>
      <c r="AR41" s="34"/>
    </row>
    <row r="42" spans="1:44" x14ac:dyDescent="0.25">
      <c r="A42" s="31"/>
      <c r="B42" s="31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21"/>
      <c r="U42" s="21"/>
      <c r="V42" s="31"/>
      <c r="W42" s="31"/>
      <c r="X42" s="31"/>
      <c r="Y42" s="31"/>
      <c r="Z42" s="31"/>
      <c r="AA42" s="31"/>
      <c r="AB42" s="31"/>
      <c r="AC42" s="31"/>
      <c r="AD42" s="31"/>
      <c r="AE42" s="31"/>
      <c r="AF42" s="31"/>
      <c r="AG42" s="31"/>
      <c r="AH42" s="31"/>
      <c r="AI42" s="31"/>
      <c r="AJ42" s="31"/>
      <c r="AK42" s="31"/>
      <c r="AL42" s="31"/>
      <c r="AM42" s="31"/>
      <c r="AN42" s="21"/>
      <c r="AO42" s="21"/>
      <c r="AP42" s="21"/>
      <c r="AQ42" s="32"/>
      <c r="AR42" s="34"/>
    </row>
    <row r="43" spans="1:44" x14ac:dyDescent="0.25">
      <c r="A43" s="31"/>
      <c r="B43" s="31"/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31"/>
      <c r="R43" s="31"/>
      <c r="S43" s="31"/>
      <c r="T43" s="21"/>
      <c r="U43" s="21"/>
      <c r="V43" s="31"/>
      <c r="W43" s="31"/>
      <c r="X43" s="31"/>
      <c r="Y43" s="31"/>
      <c r="Z43" s="31"/>
      <c r="AA43" s="31"/>
      <c r="AB43" s="31"/>
      <c r="AC43" s="31"/>
      <c r="AD43" s="31"/>
      <c r="AE43" s="31"/>
      <c r="AF43" s="31"/>
      <c r="AG43" s="31"/>
      <c r="AH43" s="31"/>
      <c r="AI43" s="31"/>
      <c r="AJ43" s="31"/>
      <c r="AK43" s="31"/>
      <c r="AL43" s="31"/>
      <c r="AM43" s="31"/>
      <c r="AN43" s="21"/>
      <c r="AO43" s="21"/>
      <c r="AP43" s="21"/>
      <c r="AQ43" s="32"/>
      <c r="AR43" s="34"/>
    </row>
  </sheetData>
  <sortState ref="A8:AQ13">
    <sortCondition ref="AP8:AP13"/>
  </sortState>
  <mergeCells count="10">
    <mergeCell ref="B6:O6"/>
    <mergeCell ref="P6:S6"/>
    <mergeCell ref="V6:AI6"/>
    <mergeCell ref="AJ6:AM6"/>
    <mergeCell ref="B1:U1"/>
    <mergeCell ref="V1:AO1"/>
    <mergeCell ref="B5:O5"/>
    <mergeCell ref="P5:S5"/>
    <mergeCell ref="V5:AI5"/>
    <mergeCell ref="AJ5:AM5"/>
  </mergeCells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43"/>
  <sheetViews>
    <sheetView workbookViewId="0">
      <selection activeCell="AI41" sqref="AI41"/>
    </sheetView>
  </sheetViews>
  <sheetFormatPr defaultRowHeight="15" x14ac:dyDescent="0.25"/>
  <cols>
    <col min="1" max="1" width="14.140625" customWidth="1"/>
    <col min="2" max="10" width="1.85546875" bestFit="1" customWidth="1"/>
    <col min="11" max="11" width="2.7109375" bestFit="1" customWidth="1"/>
    <col min="12" max="12" width="2.42578125" customWidth="1"/>
    <col min="13" max="13" width="2.5703125" customWidth="1"/>
    <col min="14" max="14" width="2.7109375" customWidth="1"/>
    <col min="15" max="15" width="3.28515625" customWidth="1"/>
    <col min="16" max="16" width="3.7109375" customWidth="1"/>
    <col min="17" max="17" width="5.42578125" customWidth="1"/>
    <col min="18" max="18" width="6.140625" customWidth="1"/>
    <col min="19" max="27" width="1.85546875" bestFit="1" customWidth="1"/>
    <col min="28" max="28" width="2.7109375" bestFit="1" customWidth="1"/>
    <col min="29" max="29" width="2.7109375" customWidth="1"/>
    <col min="30" max="30" width="2.5703125" customWidth="1"/>
    <col min="31" max="31" width="2.7109375" customWidth="1"/>
    <col min="32" max="32" width="2.7109375" bestFit="1" customWidth="1"/>
    <col min="33" max="33" width="3.85546875" customWidth="1"/>
    <col min="34" max="36" width="5.7109375" customWidth="1"/>
    <col min="37" max="37" width="4.5703125" customWidth="1"/>
  </cols>
  <sheetData>
    <row r="1" spans="1:38" x14ac:dyDescent="0.25">
      <c r="A1" s="1" t="s">
        <v>119</v>
      </c>
      <c r="B1" s="91" t="s">
        <v>11</v>
      </c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3"/>
      <c r="S1" s="91" t="s">
        <v>12</v>
      </c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  <c r="AH1" s="92"/>
      <c r="AI1" s="92"/>
      <c r="AJ1" s="68"/>
      <c r="AK1" s="46"/>
    </row>
    <row r="2" spans="1:38" x14ac:dyDescent="0.25">
      <c r="A2" s="41" t="s">
        <v>113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5"/>
      <c r="R2" s="2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5"/>
      <c r="AI2" s="45"/>
      <c r="AJ2" s="21"/>
      <c r="AK2" s="47"/>
    </row>
    <row r="3" spans="1:38" x14ac:dyDescent="0.25">
      <c r="A3" s="6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5"/>
      <c r="R3" s="2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5"/>
      <c r="AI3" s="45"/>
      <c r="AJ3" s="21"/>
      <c r="AK3" s="47"/>
    </row>
    <row r="4" spans="1:38" x14ac:dyDescent="0.25">
      <c r="A4" s="64"/>
      <c r="B4" s="7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5"/>
      <c r="R4" s="2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5"/>
      <c r="AI4" s="45"/>
      <c r="AJ4" s="21"/>
      <c r="AK4" s="47"/>
    </row>
    <row r="5" spans="1:38" x14ac:dyDescent="0.25">
      <c r="A5" s="65"/>
      <c r="B5" s="95" t="s">
        <v>0</v>
      </c>
      <c r="C5" s="94"/>
      <c r="D5" s="94"/>
      <c r="E5" s="94"/>
      <c r="F5" s="94"/>
      <c r="G5" s="94"/>
      <c r="H5" s="94"/>
      <c r="I5" s="94"/>
      <c r="J5" s="94"/>
      <c r="K5" s="94"/>
      <c r="L5" s="94"/>
      <c r="M5" s="95" t="s">
        <v>1</v>
      </c>
      <c r="N5" s="94"/>
      <c r="O5" s="94"/>
      <c r="P5" s="96"/>
      <c r="Q5" s="35"/>
      <c r="R5" s="36" t="s">
        <v>13</v>
      </c>
      <c r="S5" s="95" t="s">
        <v>0</v>
      </c>
      <c r="T5" s="94"/>
      <c r="U5" s="94"/>
      <c r="V5" s="94"/>
      <c r="W5" s="94"/>
      <c r="X5" s="94"/>
      <c r="Y5" s="94"/>
      <c r="Z5" s="94"/>
      <c r="AA5" s="94"/>
      <c r="AB5" s="94"/>
      <c r="AC5" s="94"/>
      <c r="AD5" s="95" t="s">
        <v>1</v>
      </c>
      <c r="AE5" s="94"/>
      <c r="AF5" s="94"/>
      <c r="AG5" s="96"/>
      <c r="AH5" s="35"/>
      <c r="AI5" s="36" t="s">
        <v>14</v>
      </c>
      <c r="AJ5" s="37" t="s">
        <v>15</v>
      </c>
      <c r="AK5" s="38"/>
    </row>
    <row r="6" spans="1:38" x14ac:dyDescent="0.25">
      <c r="A6" s="65"/>
      <c r="B6" s="89" t="s">
        <v>3</v>
      </c>
      <c r="C6" s="88"/>
      <c r="D6" s="88"/>
      <c r="E6" s="88"/>
      <c r="F6" s="88"/>
      <c r="G6" s="88"/>
      <c r="H6" s="88"/>
      <c r="I6" s="88"/>
      <c r="J6" s="88"/>
      <c r="K6" s="88"/>
      <c r="L6" s="88"/>
      <c r="M6" s="89" t="s">
        <v>4</v>
      </c>
      <c r="N6" s="88"/>
      <c r="O6" s="88"/>
      <c r="P6" s="90"/>
      <c r="Q6" s="10" t="s">
        <v>5</v>
      </c>
      <c r="R6" s="24" t="s">
        <v>6</v>
      </c>
      <c r="S6" s="89" t="s">
        <v>3</v>
      </c>
      <c r="T6" s="88"/>
      <c r="U6" s="88"/>
      <c r="V6" s="88"/>
      <c r="W6" s="88"/>
      <c r="X6" s="88"/>
      <c r="Y6" s="88"/>
      <c r="Z6" s="88"/>
      <c r="AA6" s="88"/>
      <c r="AB6" s="88"/>
      <c r="AC6" s="88"/>
      <c r="AD6" s="89" t="s">
        <v>4</v>
      </c>
      <c r="AE6" s="88"/>
      <c r="AF6" s="88"/>
      <c r="AG6" s="90"/>
      <c r="AH6" s="10" t="s">
        <v>5</v>
      </c>
      <c r="AI6" s="24" t="s">
        <v>6</v>
      </c>
      <c r="AJ6" s="26" t="s">
        <v>6</v>
      </c>
      <c r="AK6" s="27"/>
    </row>
    <row r="7" spans="1:38" x14ac:dyDescent="0.25">
      <c r="A7" s="66" t="s">
        <v>8</v>
      </c>
      <c r="B7" s="51">
        <v>1</v>
      </c>
      <c r="C7" s="52">
        <v>2</v>
      </c>
      <c r="D7" s="52">
        <v>3</v>
      </c>
      <c r="E7" s="52">
        <v>4</v>
      </c>
      <c r="F7" s="52">
        <v>5</v>
      </c>
      <c r="G7" s="52">
        <v>6</v>
      </c>
      <c r="H7" s="52">
        <v>7</v>
      </c>
      <c r="I7" s="52">
        <v>8</v>
      </c>
      <c r="J7" s="52">
        <v>9</v>
      </c>
      <c r="K7" s="52">
        <v>10</v>
      </c>
      <c r="L7" s="52">
        <v>11</v>
      </c>
      <c r="M7" s="53">
        <v>3</v>
      </c>
      <c r="N7" s="54">
        <v>7</v>
      </c>
      <c r="O7" s="54">
        <v>10</v>
      </c>
      <c r="P7" s="43" t="s">
        <v>9</v>
      </c>
      <c r="Q7" s="55" t="s">
        <v>10</v>
      </c>
      <c r="R7" s="56" t="s">
        <v>10</v>
      </c>
      <c r="S7" s="51">
        <v>1</v>
      </c>
      <c r="T7" s="52">
        <v>2</v>
      </c>
      <c r="U7" s="52">
        <v>3</v>
      </c>
      <c r="V7" s="52">
        <v>4</v>
      </c>
      <c r="W7" s="52">
        <v>5</v>
      </c>
      <c r="X7" s="52">
        <v>6</v>
      </c>
      <c r="Y7" s="52">
        <v>7</v>
      </c>
      <c r="Z7" s="52">
        <v>8</v>
      </c>
      <c r="AA7" s="52">
        <v>9</v>
      </c>
      <c r="AB7" s="52">
        <v>10</v>
      </c>
      <c r="AC7" s="52">
        <v>11</v>
      </c>
      <c r="AD7" s="53">
        <v>3</v>
      </c>
      <c r="AE7" s="54">
        <v>7</v>
      </c>
      <c r="AF7" s="54">
        <v>10</v>
      </c>
      <c r="AG7" s="43" t="s">
        <v>9</v>
      </c>
      <c r="AH7" s="55" t="s">
        <v>10</v>
      </c>
      <c r="AI7" s="56" t="s">
        <v>10</v>
      </c>
      <c r="AJ7" s="17" t="s">
        <v>10</v>
      </c>
      <c r="AK7" s="57" t="s">
        <v>16</v>
      </c>
    </row>
    <row r="8" spans="1:38" x14ac:dyDescent="0.25">
      <c r="A8" s="81" t="s">
        <v>112</v>
      </c>
      <c r="B8" s="82"/>
      <c r="C8" s="82"/>
      <c r="D8" s="82"/>
      <c r="E8" s="82">
        <v>1</v>
      </c>
      <c r="F8" s="82"/>
      <c r="G8" s="82"/>
      <c r="H8" s="82"/>
      <c r="I8" s="82">
        <v>1</v>
      </c>
      <c r="J8" s="82"/>
      <c r="K8" s="82"/>
      <c r="L8" s="82"/>
      <c r="M8" s="82"/>
      <c r="N8" s="82"/>
      <c r="O8" s="82"/>
      <c r="P8" s="82"/>
      <c r="Q8" s="29">
        <v>171.8</v>
      </c>
      <c r="R8" s="29">
        <f>Q8+(SUM(B8:L8)*5)+M8+N8+O8+P8</f>
        <v>181.8</v>
      </c>
      <c r="S8" s="82"/>
      <c r="T8" s="82"/>
      <c r="U8" s="82"/>
      <c r="V8" s="82">
        <v>1</v>
      </c>
      <c r="W8" s="82"/>
      <c r="X8" s="82"/>
      <c r="Y8" s="82"/>
      <c r="Z8" s="82">
        <v>1</v>
      </c>
      <c r="AA8" s="82"/>
      <c r="AB8" s="82"/>
      <c r="AC8" s="82"/>
      <c r="AD8" s="82"/>
      <c r="AE8" s="82"/>
      <c r="AF8" s="82"/>
      <c r="AG8" s="82"/>
      <c r="AH8" s="29">
        <v>167.24</v>
      </c>
      <c r="AI8" s="29">
        <f>AH8+(SUM(S8:AC8)*5)+AD8+AE8+AF8+AG8</f>
        <v>177.24</v>
      </c>
      <c r="AJ8" s="29">
        <f>SUM(AI8,R8)</f>
        <v>359.04</v>
      </c>
      <c r="AK8" s="83">
        <v>1</v>
      </c>
    </row>
    <row r="9" spans="1:38" x14ac:dyDescent="0.25">
      <c r="A9" s="81" t="s">
        <v>111</v>
      </c>
      <c r="B9" s="82"/>
      <c r="C9" s="82"/>
      <c r="D9" s="82"/>
      <c r="E9" s="82"/>
      <c r="F9" s="82">
        <v>1</v>
      </c>
      <c r="G9" s="82"/>
      <c r="H9" s="82"/>
      <c r="I9" s="82"/>
      <c r="J9" s="82"/>
      <c r="K9" s="82"/>
      <c r="L9" s="82"/>
      <c r="M9" s="82"/>
      <c r="N9" s="82">
        <v>5</v>
      </c>
      <c r="O9" s="82"/>
      <c r="P9" s="82"/>
      <c r="Q9" s="29">
        <v>179.25</v>
      </c>
      <c r="R9" s="29">
        <f>Q9+(SUM(B9:L9)*5)+M9+N9+O9+P9</f>
        <v>189.25</v>
      </c>
      <c r="S9" s="82">
        <v>1</v>
      </c>
      <c r="T9" s="82">
        <v>1</v>
      </c>
      <c r="U9" s="82"/>
      <c r="V9" s="82"/>
      <c r="W9" s="82">
        <v>1</v>
      </c>
      <c r="X9" s="82"/>
      <c r="Y9" s="82"/>
      <c r="Z9" s="82">
        <v>1</v>
      </c>
      <c r="AA9" s="82"/>
      <c r="AB9" s="82"/>
      <c r="AC9" s="82"/>
      <c r="AD9" s="82">
        <v>5</v>
      </c>
      <c r="AE9" s="82"/>
      <c r="AF9" s="82"/>
      <c r="AG9" s="82"/>
      <c r="AH9" s="29">
        <v>192.67</v>
      </c>
      <c r="AI9" s="29">
        <f>AH9+(SUM(S9:AC9)*5)+AD9+AE9+AF9+AG9</f>
        <v>217.67</v>
      </c>
      <c r="AJ9" s="29">
        <f>SUM(AI9,R9)</f>
        <v>406.91999999999996</v>
      </c>
      <c r="AK9" s="83">
        <v>2</v>
      </c>
    </row>
    <row r="10" spans="1:38" x14ac:dyDescent="0.25">
      <c r="A10" s="81" t="s">
        <v>108</v>
      </c>
      <c r="B10" s="82"/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>
        <v>5</v>
      </c>
      <c r="O10" s="82"/>
      <c r="P10" s="82"/>
      <c r="Q10" s="29">
        <v>181.8</v>
      </c>
      <c r="R10" s="29">
        <f>Q10+(SUM(B10:L10)*5)+M10+N10+O10+P10</f>
        <v>186.8</v>
      </c>
      <c r="S10" s="82"/>
      <c r="T10" s="82"/>
      <c r="U10" s="82"/>
      <c r="V10" s="82">
        <v>1</v>
      </c>
      <c r="W10" s="82"/>
      <c r="X10" s="82"/>
      <c r="Y10" s="82"/>
      <c r="Z10" s="82">
        <v>1</v>
      </c>
      <c r="AA10" s="82">
        <v>1</v>
      </c>
      <c r="AB10" s="82"/>
      <c r="AC10" s="82"/>
      <c r="AD10" s="82"/>
      <c r="AE10" s="82"/>
      <c r="AF10" s="82"/>
      <c r="AG10" s="82"/>
      <c r="AH10" s="29">
        <v>209.44</v>
      </c>
      <c r="AI10" s="29">
        <f>AH10+(SUM(S10:AC10)*5)+AD10+AE10+AF10+AG10</f>
        <v>224.44</v>
      </c>
      <c r="AJ10" s="29">
        <f>SUM(AI10,R10)</f>
        <v>411.24</v>
      </c>
      <c r="AK10" s="83">
        <v>3</v>
      </c>
    </row>
    <row r="11" spans="1:38" x14ac:dyDescent="0.25">
      <c r="A11" s="67" t="s">
        <v>109</v>
      </c>
      <c r="B11" s="15"/>
      <c r="C11" s="15"/>
      <c r="D11" s="15"/>
      <c r="E11" s="15"/>
      <c r="F11" s="15"/>
      <c r="G11" s="15"/>
      <c r="H11" s="15"/>
      <c r="I11" s="15">
        <v>1</v>
      </c>
      <c r="J11" s="15"/>
      <c r="K11" s="15"/>
      <c r="L11" s="15">
        <v>1</v>
      </c>
      <c r="M11" s="15">
        <v>10</v>
      </c>
      <c r="N11" s="15"/>
      <c r="O11" s="15"/>
      <c r="P11" s="15"/>
      <c r="Q11" s="16">
        <v>196.28</v>
      </c>
      <c r="R11" s="29">
        <f>Q11+(SUM(B11:L11)*5)+M11+N11+O11+P11</f>
        <v>216.28</v>
      </c>
      <c r="S11" s="15"/>
      <c r="T11" s="15"/>
      <c r="U11" s="15"/>
      <c r="V11" s="15"/>
      <c r="W11" s="15">
        <v>1</v>
      </c>
      <c r="X11" s="15"/>
      <c r="Y11" s="15"/>
      <c r="Z11" s="15">
        <v>1</v>
      </c>
      <c r="AA11" s="15"/>
      <c r="AB11" s="15"/>
      <c r="AC11" s="15"/>
      <c r="AD11" s="15"/>
      <c r="AE11" s="15"/>
      <c r="AF11" s="15"/>
      <c r="AG11" s="15"/>
      <c r="AH11" s="16">
        <v>192.67</v>
      </c>
      <c r="AI11" s="29">
        <f>AH11+(SUM(S11:AC11)*5)+AD11+AE11+AF11+AG11</f>
        <v>202.67</v>
      </c>
      <c r="AJ11" s="17">
        <f>SUM(AI11,R11)</f>
        <v>418.95</v>
      </c>
      <c r="AK11" s="69">
        <v>4</v>
      </c>
    </row>
    <row r="12" spans="1:38" x14ac:dyDescent="0.25">
      <c r="A12" s="67" t="s">
        <v>110</v>
      </c>
      <c r="B12" s="15"/>
      <c r="C12" s="15"/>
      <c r="D12" s="15"/>
      <c r="E12" s="15"/>
      <c r="F12" s="15"/>
      <c r="G12" s="15">
        <v>1</v>
      </c>
      <c r="H12" s="15"/>
      <c r="I12" s="15"/>
      <c r="J12" s="15"/>
      <c r="K12" s="15"/>
      <c r="L12" s="15">
        <v>1</v>
      </c>
      <c r="M12" s="15"/>
      <c r="N12" s="15"/>
      <c r="O12" s="15"/>
      <c r="P12" s="15"/>
      <c r="Q12" s="16">
        <v>222</v>
      </c>
      <c r="R12" s="29">
        <f>Q12+(SUM(B12:L12)*5)+M12+N12+O12+P12</f>
        <v>232</v>
      </c>
      <c r="S12" s="14">
        <v>1</v>
      </c>
      <c r="T12" s="14"/>
      <c r="U12" s="14"/>
      <c r="V12" s="14"/>
      <c r="W12" s="14">
        <v>1</v>
      </c>
      <c r="X12" s="14"/>
      <c r="Y12" s="14"/>
      <c r="Z12" s="14"/>
      <c r="AA12" s="14"/>
      <c r="AB12" s="14"/>
      <c r="AC12" s="14"/>
      <c r="AD12" s="14"/>
      <c r="AE12" s="14"/>
      <c r="AF12" s="14"/>
      <c r="AG12" s="14">
        <v>5</v>
      </c>
      <c r="AH12" s="17">
        <v>294.81</v>
      </c>
      <c r="AI12" s="29">
        <f>AH12+(SUM(S12:AC12)*5)+AD12+AE12+AF12+AG12</f>
        <v>309.81</v>
      </c>
      <c r="AJ12" s="17">
        <f>SUM(AI12,R12)</f>
        <v>541.80999999999995</v>
      </c>
      <c r="AK12" s="69">
        <v>5</v>
      </c>
    </row>
    <row r="13" spans="1:38" ht="15.75" thickBot="1" x14ac:dyDescent="0.3">
      <c r="A13" s="70" t="s">
        <v>107</v>
      </c>
      <c r="B13" s="71">
        <v>1</v>
      </c>
      <c r="C13" s="71">
        <v>1</v>
      </c>
      <c r="D13" s="71"/>
      <c r="E13" s="71">
        <v>1</v>
      </c>
      <c r="F13" s="71"/>
      <c r="G13" s="71"/>
      <c r="H13" s="71"/>
      <c r="I13" s="71">
        <v>1</v>
      </c>
      <c r="J13" s="71">
        <v>1</v>
      </c>
      <c r="K13" s="71"/>
      <c r="L13" s="71"/>
      <c r="M13" s="71"/>
      <c r="N13" s="71">
        <v>5</v>
      </c>
      <c r="O13" s="71"/>
      <c r="P13" s="71"/>
      <c r="Q13" s="72">
        <v>264.97000000000003</v>
      </c>
      <c r="R13" s="73">
        <f>Q13+(SUM(B13:L13)*5)+M13+N13+O13+P13</f>
        <v>294.97000000000003</v>
      </c>
      <c r="S13" s="74"/>
      <c r="T13" s="74">
        <v>1</v>
      </c>
      <c r="U13" s="74"/>
      <c r="V13" s="74">
        <v>1</v>
      </c>
      <c r="W13" s="74"/>
      <c r="X13" s="74"/>
      <c r="Y13" s="74"/>
      <c r="Z13" s="74">
        <v>1</v>
      </c>
      <c r="AA13" s="74"/>
      <c r="AB13" s="74"/>
      <c r="AC13" s="74"/>
      <c r="AD13" s="74">
        <v>10</v>
      </c>
      <c r="AE13" s="74">
        <v>5</v>
      </c>
      <c r="AF13" s="74"/>
      <c r="AG13" s="74"/>
      <c r="AH13" s="75">
        <v>281.95</v>
      </c>
      <c r="AI13" s="73">
        <f>AH13+(SUM(S13:AC13)*5)+AD13+AE13+AF13+AG13</f>
        <v>311.95</v>
      </c>
      <c r="AJ13" s="75">
        <f>SUM(AI13,R13)</f>
        <v>606.92000000000007</v>
      </c>
      <c r="AK13" s="76">
        <v>6</v>
      </c>
    </row>
    <row r="14" spans="1:38" x14ac:dyDescent="0.25">
      <c r="A14" s="31"/>
      <c r="B14" s="31"/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21"/>
      <c r="R14" s="2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31"/>
      <c r="AG14" s="31"/>
      <c r="AH14" s="21"/>
      <c r="AI14" s="21"/>
      <c r="AJ14" s="21"/>
      <c r="AK14" s="32"/>
      <c r="AL14" s="34"/>
    </row>
    <row r="15" spans="1:38" x14ac:dyDescent="0.25">
      <c r="A15" s="84" t="s">
        <v>129</v>
      </c>
      <c r="B15" s="31"/>
      <c r="C15" s="31"/>
      <c r="D15" s="31"/>
      <c r="E15" s="31"/>
      <c r="F15" s="33"/>
      <c r="G15" s="31"/>
      <c r="H15" s="31"/>
      <c r="I15" s="31"/>
      <c r="J15" s="31"/>
      <c r="K15" s="31"/>
      <c r="L15" s="31"/>
      <c r="M15" s="31"/>
      <c r="N15" s="31"/>
      <c r="O15" s="84" t="s">
        <v>128</v>
      </c>
      <c r="P15" s="31"/>
      <c r="Q15" s="21"/>
      <c r="R15" s="21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85" t="s">
        <v>128</v>
      </c>
      <c r="AH15" s="21"/>
      <c r="AI15" s="21"/>
      <c r="AJ15" s="21"/>
      <c r="AK15" s="32"/>
      <c r="AL15" s="34"/>
    </row>
    <row r="16" spans="1:38" x14ac:dyDescent="0.25">
      <c r="A16" s="31"/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21"/>
      <c r="R16" s="2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31"/>
      <c r="AH16" s="21"/>
      <c r="AI16" s="21"/>
      <c r="AJ16" s="21"/>
      <c r="AK16" s="32"/>
      <c r="AL16" s="34"/>
    </row>
    <row r="17" spans="1:38" x14ac:dyDescent="0.25">
      <c r="A17" s="31"/>
      <c r="B17" s="31"/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21"/>
      <c r="R17" s="2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31"/>
      <c r="AG17" s="31"/>
      <c r="AH17" s="21"/>
      <c r="AI17" s="21"/>
      <c r="AJ17" s="21"/>
      <c r="AK17" s="32"/>
      <c r="AL17" s="34"/>
    </row>
    <row r="18" spans="1:38" x14ac:dyDescent="0.25">
      <c r="A18" s="31"/>
      <c r="B18" s="31"/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21"/>
      <c r="R18" s="2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31"/>
      <c r="AH18" s="21"/>
      <c r="AI18" s="21"/>
      <c r="AJ18" s="21"/>
      <c r="AK18" s="32"/>
      <c r="AL18" s="34"/>
    </row>
    <row r="19" spans="1:38" x14ac:dyDescent="0.25">
      <c r="A19" s="31"/>
      <c r="B19" s="31"/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21"/>
      <c r="R19" s="21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  <c r="AF19" s="31"/>
      <c r="AG19" s="31"/>
      <c r="AH19" s="21"/>
      <c r="AI19" s="21"/>
      <c r="AJ19" s="21"/>
      <c r="AK19" s="32"/>
      <c r="AL19" s="34"/>
    </row>
    <row r="20" spans="1:38" x14ac:dyDescent="0.25">
      <c r="A20" s="31"/>
      <c r="B20" s="31"/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21"/>
      <c r="R20" s="2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1"/>
      <c r="AH20" s="21"/>
      <c r="AI20" s="21"/>
      <c r="AJ20" s="21"/>
      <c r="AK20" s="32"/>
      <c r="AL20" s="34"/>
    </row>
    <row r="21" spans="1:38" x14ac:dyDescent="0.25">
      <c r="A21" s="31"/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21"/>
      <c r="R21" s="2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  <c r="AH21" s="21"/>
      <c r="AI21" s="21"/>
      <c r="AJ21" s="21"/>
      <c r="AK21" s="32"/>
      <c r="AL21" s="34"/>
    </row>
    <row r="22" spans="1:38" x14ac:dyDescent="0.25">
      <c r="A22" s="31"/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21"/>
      <c r="R22" s="2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31"/>
      <c r="AG22" s="31"/>
      <c r="AH22" s="21"/>
      <c r="AI22" s="21"/>
      <c r="AJ22" s="21"/>
      <c r="AK22" s="32"/>
      <c r="AL22" s="34"/>
    </row>
    <row r="23" spans="1:38" x14ac:dyDescent="0.25">
      <c r="A23" s="31"/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21"/>
      <c r="R23" s="2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  <c r="AF23" s="31"/>
      <c r="AG23" s="31"/>
      <c r="AH23" s="21"/>
      <c r="AI23" s="21"/>
      <c r="AJ23" s="21"/>
      <c r="AK23" s="32"/>
      <c r="AL23" s="34"/>
    </row>
    <row r="24" spans="1:38" x14ac:dyDescent="0.25">
      <c r="A24" s="31"/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21"/>
      <c r="R24" s="2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31"/>
      <c r="AH24" s="21"/>
      <c r="AI24" s="21"/>
      <c r="AJ24" s="21"/>
      <c r="AK24" s="32"/>
      <c r="AL24" s="34"/>
    </row>
    <row r="25" spans="1:38" x14ac:dyDescent="0.25">
      <c r="A25" s="31"/>
      <c r="B25" s="31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21"/>
      <c r="R25" s="2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21"/>
      <c r="AI25" s="21"/>
      <c r="AJ25" s="21"/>
      <c r="AK25" s="32"/>
      <c r="AL25" s="34"/>
    </row>
    <row r="26" spans="1:38" x14ac:dyDescent="0.25">
      <c r="A26" s="31"/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21"/>
      <c r="R26" s="2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F26" s="31"/>
      <c r="AG26" s="31"/>
      <c r="AH26" s="21"/>
      <c r="AI26" s="21"/>
      <c r="AJ26" s="21"/>
      <c r="AK26" s="32"/>
      <c r="AL26" s="34"/>
    </row>
    <row r="27" spans="1:38" x14ac:dyDescent="0.25">
      <c r="A27" s="31"/>
      <c r="B27" s="31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21"/>
      <c r="R27" s="2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21"/>
      <c r="AI27" s="21"/>
      <c r="AJ27" s="21"/>
      <c r="AK27" s="32"/>
      <c r="AL27" s="34"/>
    </row>
    <row r="28" spans="1:38" x14ac:dyDescent="0.25">
      <c r="A28" s="31"/>
      <c r="B28" s="31"/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21"/>
      <c r="R28" s="2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21"/>
      <c r="AI28" s="21"/>
      <c r="AJ28" s="21" t="s">
        <v>126</v>
      </c>
      <c r="AK28" s="32"/>
      <c r="AL28" s="34"/>
    </row>
    <row r="29" spans="1:38" x14ac:dyDescent="0.25">
      <c r="A29" s="31"/>
      <c r="B29" s="31"/>
      <c r="C29" s="31"/>
      <c r="D29" s="31"/>
      <c r="E29" s="31"/>
      <c r="F29" s="33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21"/>
      <c r="R29" s="21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21"/>
      <c r="AI29" s="21"/>
      <c r="AJ29" s="21"/>
      <c r="AK29" s="32"/>
      <c r="AL29" s="34"/>
    </row>
    <row r="30" spans="1:38" x14ac:dyDescent="0.25">
      <c r="A30" s="31"/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21"/>
      <c r="R30" s="2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  <c r="AF30" s="31"/>
      <c r="AG30" s="31"/>
      <c r="AH30" s="21"/>
      <c r="AI30" s="21"/>
      <c r="AJ30" s="21"/>
      <c r="AK30" s="32"/>
      <c r="AL30" s="34"/>
    </row>
    <row r="31" spans="1:38" x14ac:dyDescent="0.25">
      <c r="A31" s="31"/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21"/>
      <c r="R31" s="21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  <c r="AF31" s="31"/>
      <c r="AG31" s="31"/>
      <c r="AH31" s="21"/>
      <c r="AI31" s="21"/>
      <c r="AJ31" s="21"/>
      <c r="AK31" s="32"/>
      <c r="AL31" s="34"/>
    </row>
    <row r="32" spans="1:38" x14ac:dyDescent="0.25">
      <c r="A32" s="31"/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21"/>
      <c r="R32" s="21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  <c r="AF32" s="31"/>
      <c r="AG32" s="31"/>
      <c r="AH32" s="21"/>
      <c r="AI32" s="21"/>
      <c r="AJ32" s="21"/>
      <c r="AK32" s="32"/>
      <c r="AL32" s="34"/>
    </row>
    <row r="33" spans="1:38" x14ac:dyDescent="0.25">
      <c r="A33" s="31"/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21"/>
      <c r="R33" s="21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  <c r="AF33" s="31"/>
      <c r="AG33" s="31"/>
      <c r="AH33" s="21"/>
      <c r="AI33" s="21"/>
      <c r="AJ33" s="21"/>
      <c r="AK33" s="32"/>
      <c r="AL33" s="34"/>
    </row>
    <row r="34" spans="1:38" x14ac:dyDescent="0.25">
      <c r="A34" s="31"/>
      <c r="B34" s="31"/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21"/>
      <c r="R34" s="21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  <c r="AF34" s="31"/>
      <c r="AG34" s="31"/>
      <c r="AH34" s="21"/>
      <c r="AI34" s="21"/>
      <c r="AJ34" s="21"/>
      <c r="AK34" s="32"/>
      <c r="AL34" s="34"/>
    </row>
    <row r="35" spans="1:38" x14ac:dyDescent="0.25">
      <c r="A35" s="31"/>
      <c r="B35" s="31"/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21"/>
      <c r="R35" s="21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/>
      <c r="AE35" s="31"/>
      <c r="AF35" s="31"/>
      <c r="AG35" s="31"/>
      <c r="AH35" s="21"/>
      <c r="AI35" s="21"/>
      <c r="AJ35" s="21"/>
      <c r="AK35" s="32"/>
      <c r="AL35" s="34"/>
    </row>
    <row r="36" spans="1:38" x14ac:dyDescent="0.25">
      <c r="A36" s="31"/>
      <c r="B36" s="31"/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21"/>
      <c r="R36" s="21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  <c r="AF36" s="31"/>
      <c r="AG36" s="31"/>
      <c r="AH36" s="21"/>
      <c r="AI36" s="21"/>
      <c r="AJ36" s="21"/>
      <c r="AK36" s="32"/>
      <c r="AL36" s="34"/>
    </row>
    <row r="37" spans="1:38" x14ac:dyDescent="0.25">
      <c r="A37" s="31"/>
      <c r="B37" s="31"/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21"/>
      <c r="R37" s="21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  <c r="AF37" s="31"/>
      <c r="AG37" s="31"/>
      <c r="AH37" s="21"/>
      <c r="AI37" s="21"/>
      <c r="AJ37" s="21"/>
      <c r="AK37" s="32"/>
      <c r="AL37" s="34"/>
    </row>
    <row r="38" spans="1:38" x14ac:dyDescent="0.25">
      <c r="A38" s="31"/>
      <c r="B38" s="31"/>
      <c r="C38" s="31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21"/>
      <c r="R38" s="21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  <c r="AF38" s="31"/>
      <c r="AG38" s="31"/>
      <c r="AH38" s="21"/>
      <c r="AI38" s="21"/>
      <c r="AJ38" s="21"/>
      <c r="AK38" s="32"/>
      <c r="AL38" s="34"/>
    </row>
    <row r="39" spans="1:38" x14ac:dyDescent="0.25">
      <c r="A39" s="31"/>
      <c r="B39" s="31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21"/>
      <c r="R39" s="21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  <c r="AF39" s="31"/>
      <c r="AG39" s="31"/>
      <c r="AH39" s="21"/>
      <c r="AI39" s="21"/>
      <c r="AJ39" s="21"/>
      <c r="AK39" s="32"/>
      <c r="AL39" s="34"/>
    </row>
    <row r="40" spans="1:38" x14ac:dyDescent="0.25">
      <c r="A40" s="31"/>
      <c r="B40" s="33"/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21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1"/>
      <c r="AE40" s="31"/>
      <c r="AF40" s="31"/>
      <c r="AG40" s="31"/>
      <c r="AH40" s="21"/>
      <c r="AI40" s="21"/>
      <c r="AJ40" s="21"/>
      <c r="AK40" s="32"/>
      <c r="AL40" s="34"/>
    </row>
    <row r="41" spans="1:38" x14ac:dyDescent="0.25">
      <c r="A41" s="31"/>
      <c r="B41" s="31"/>
      <c r="C41" s="31"/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21"/>
      <c r="R41" s="21"/>
      <c r="S41" s="31"/>
      <c r="T41" s="31"/>
      <c r="U41" s="31"/>
      <c r="V41" s="31"/>
      <c r="W41" s="31"/>
      <c r="X41" s="31"/>
      <c r="Y41" s="31"/>
      <c r="Z41" s="31"/>
      <c r="AA41" s="31"/>
      <c r="AB41" s="31"/>
      <c r="AC41" s="31"/>
      <c r="AD41" s="31"/>
      <c r="AE41" s="31"/>
      <c r="AF41" s="31"/>
      <c r="AG41" s="31"/>
      <c r="AH41" s="21"/>
      <c r="AI41" s="21"/>
      <c r="AJ41" s="21"/>
      <c r="AK41" s="32"/>
      <c r="AL41" s="34"/>
    </row>
    <row r="42" spans="1:38" x14ac:dyDescent="0.25">
      <c r="A42" s="31"/>
      <c r="B42" s="31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21"/>
      <c r="R42" s="21"/>
      <c r="S42" s="31"/>
      <c r="T42" s="31"/>
      <c r="U42" s="31"/>
      <c r="V42" s="31"/>
      <c r="W42" s="31"/>
      <c r="X42" s="31"/>
      <c r="Y42" s="31"/>
      <c r="Z42" s="31"/>
      <c r="AA42" s="31"/>
      <c r="AB42" s="31"/>
      <c r="AC42" s="31"/>
      <c r="AD42" s="31"/>
      <c r="AE42" s="31"/>
      <c r="AF42" s="31"/>
      <c r="AG42" s="31"/>
      <c r="AH42" s="21"/>
      <c r="AI42" s="21"/>
      <c r="AJ42" s="21"/>
      <c r="AK42" s="32"/>
      <c r="AL42" s="34"/>
    </row>
    <row r="43" spans="1:38" x14ac:dyDescent="0.25">
      <c r="A43" s="31"/>
      <c r="B43" s="31"/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21"/>
      <c r="R43" s="21"/>
      <c r="S43" s="31"/>
      <c r="T43" s="31"/>
      <c r="U43" s="31"/>
      <c r="V43" s="31"/>
      <c r="W43" s="31"/>
      <c r="X43" s="31"/>
      <c r="Y43" s="31"/>
      <c r="Z43" s="31"/>
      <c r="AA43" s="31"/>
      <c r="AB43" s="31"/>
      <c r="AC43" s="31"/>
      <c r="AD43" s="31"/>
      <c r="AE43" s="31"/>
      <c r="AF43" s="31"/>
      <c r="AG43" s="31"/>
      <c r="AH43" s="21"/>
      <c r="AI43" s="21"/>
      <c r="AJ43" s="21"/>
      <c r="AK43" s="32"/>
      <c r="AL43" s="34"/>
    </row>
  </sheetData>
  <sortState ref="A8:AK13">
    <sortCondition ref="AJ8:AJ13"/>
  </sortState>
  <mergeCells count="10">
    <mergeCell ref="B6:L6"/>
    <mergeCell ref="M6:P6"/>
    <mergeCell ref="S6:AC6"/>
    <mergeCell ref="AD6:AG6"/>
    <mergeCell ref="B1:R1"/>
    <mergeCell ref="S1:AI1"/>
    <mergeCell ref="B5:L5"/>
    <mergeCell ref="M5:P5"/>
    <mergeCell ref="S5:AC5"/>
    <mergeCell ref="AD5:AG5"/>
  </mergeCells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U18"/>
  <sheetViews>
    <sheetView workbookViewId="0">
      <selection activeCell="A11" sqref="A11"/>
    </sheetView>
  </sheetViews>
  <sheetFormatPr defaultRowHeight="15" x14ac:dyDescent="0.25"/>
  <cols>
    <col min="1" max="1" width="4.85546875" customWidth="1"/>
    <col min="2" max="2" width="17.42578125" customWidth="1"/>
    <col min="3" max="11" width="1.85546875" bestFit="1" customWidth="1"/>
    <col min="12" max="13" width="2.7109375" bestFit="1" customWidth="1"/>
    <col min="14" max="19" width="5.7109375" customWidth="1"/>
    <col min="20" max="20" width="1.85546875" bestFit="1" customWidth="1"/>
  </cols>
  <sheetData>
    <row r="1" spans="1:21" x14ac:dyDescent="0.25">
      <c r="A1" s="1" t="s">
        <v>120</v>
      </c>
      <c r="B1" s="2"/>
      <c r="C1" s="91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7"/>
    </row>
    <row r="2" spans="1:21" x14ac:dyDescent="0.25">
      <c r="A2" s="44" t="s">
        <v>121</v>
      </c>
      <c r="B2" s="59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5"/>
      <c r="S2" s="6"/>
    </row>
    <row r="3" spans="1:21" x14ac:dyDescent="0.25">
      <c r="A3" s="8"/>
      <c r="B3" s="9"/>
      <c r="C3" s="95" t="s">
        <v>0</v>
      </c>
      <c r="D3" s="94"/>
      <c r="E3" s="94"/>
      <c r="F3" s="94"/>
      <c r="G3" s="94"/>
      <c r="H3" s="94"/>
      <c r="I3" s="94"/>
      <c r="J3" s="94"/>
      <c r="K3" s="94"/>
      <c r="L3" s="94"/>
      <c r="M3" s="94"/>
      <c r="N3" s="95" t="s">
        <v>1</v>
      </c>
      <c r="O3" s="94"/>
      <c r="P3" s="94"/>
      <c r="Q3" s="96"/>
      <c r="R3" s="35"/>
      <c r="S3" s="50" t="s">
        <v>2</v>
      </c>
    </row>
    <row r="4" spans="1:21" x14ac:dyDescent="0.25">
      <c r="A4" s="8"/>
      <c r="B4" s="9"/>
      <c r="C4" s="89" t="s">
        <v>3</v>
      </c>
      <c r="D4" s="88"/>
      <c r="E4" s="88"/>
      <c r="F4" s="88"/>
      <c r="G4" s="88"/>
      <c r="H4" s="88"/>
      <c r="I4" s="88"/>
      <c r="J4" s="88"/>
      <c r="K4" s="88"/>
      <c r="L4" s="88"/>
      <c r="M4" s="88"/>
      <c r="N4" s="89" t="s">
        <v>4</v>
      </c>
      <c r="O4" s="88"/>
      <c r="P4" s="88"/>
      <c r="Q4" s="90"/>
      <c r="R4" s="10" t="s">
        <v>5</v>
      </c>
      <c r="S4" s="6" t="s">
        <v>6</v>
      </c>
    </row>
    <row r="5" spans="1:21" x14ac:dyDescent="0.25">
      <c r="A5" s="11" t="s">
        <v>7</v>
      </c>
      <c r="B5" s="12" t="s">
        <v>8</v>
      </c>
      <c r="C5" s="51">
        <v>1</v>
      </c>
      <c r="D5" s="52">
        <v>2</v>
      </c>
      <c r="E5" s="52">
        <v>3</v>
      </c>
      <c r="F5" s="52">
        <v>4</v>
      </c>
      <c r="G5" s="52">
        <v>5</v>
      </c>
      <c r="H5" s="52">
        <v>6</v>
      </c>
      <c r="I5" s="52">
        <v>7</v>
      </c>
      <c r="J5" s="52">
        <v>8</v>
      </c>
      <c r="K5" s="52">
        <v>9</v>
      </c>
      <c r="L5" s="52">
        <v>10</v>
      </c>
      <c r="M5" s="52">
        <v>11</v>
      </c>
      <c r="N5" s="53">
        <v>3</v>
      </c>
      <c r="O5" s="54">
        <v>7</v>
      </c>
      <c r="P5" s="54">
        <v>10</v>
      </c>
      <c r="Q5" s="43" t="s">
        <v>9</v>
      </c>
      <c r="R5" s="55" t="s">
        <v>10</v>
      </c>
      <c r="S5" s="58" t="s">
        <v>10</v>
      </c>
    </row>
    <row r="6" spans="1:21" x14ac:dyDescent="0.25">
      <c r="A6" s="13">
        <v>1</v>
      </c>
      <c r="B6" s="14" t="s">
        <v>61</v>
      </c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6">
        <v>119.25</v>
      </c>
      <c r="S6" s="78">
        <f>R6+(SUM(C6:M6)*5)+N6+O6+P6+Q6</f>
        <v>119.25</v>
      </c>
    </row>
    <row r="7" spans="1:21" x14ac:dyDescent="0.25">
      <c r="A7" s="13">
        <v>2</v>
      </c>
      <c r="B7" s="14" t="s">
        <v>135</v>
      </c>
      <c r="C7" s="15"/>
      <c r="D7" s="15"/>
      <c r="E7" s="15"/>
      <c r="F7" s="15"/>
      <c r="G7" s="15"/>
      <c r="H7" s="15"/>
      <c r="I7" s="15"/>
      <c r="J7" s="15"/>
      <c r="K7" s="15"/>
      <c r="L7" s="15"/>
      <c r="M7" s="15">
        <v>1</v>
      </c>
      <c r="N7" s="15"/>
      <c r="O7" s="15"/>
      <c r="P7" s="15"/>
      <c r="Q7" s="15"/>
      <c r="R7" s="16">
        <v>118.75</v>
      </c>
      <c r="S7" s="78">
        <f>R7+(SUM(C7:M7)*5)+N7+O7+P7+Q7</f>
        <v>123.75</v>
      </c>
    </row>
    <row r="8" spans="1:21" x14ac:dyDescent="0.25">
      <c r="A8" s="13">
        <v>3</v>
      </c>
      <c r="B8" s="14" t="s">
        <v>134</v>
      </c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6">
        <v>128.12</v>
      </c>
      <c r="S8" s="78">
        <f>R8+(SUM(C8:M8)*5)+N8+O8+P8+Q8</f>
        <v>128.12</v>
      </c>
    </row>
    <row r="9" spans="1:21" x14ac:dyDescent="0.25">
      <c r="A9" s="13">
        <v>4</v>
      </c>
      <c r="B9" s="14" t="s">
        <v>132</v>
      </c>
      <c r="C9" s="15">
        <v>1</v>
      </c>
      <c r="D9" s="15"/>
      <c r="E9" s="15"/>
      <c r="F9" s="15"/>
      <c r="G9" s="15"/>
      <c r="H9" s="15"/>
      <c r="I9" s="15"/>
      <c r="J9" s="15">
        <v>1</v>
      </c>
      <c r="K9" s="15"/>
      <c r="L9" s="15"/>
      <c r="M9" s="15">
        <v>1</v>
      </c>
      <c r="N9" s="15"/>
      <c r="O9" s="15"/>
      <c r="P9" s="15"/>
      <c r="Q9" s="15"/>
      <c r="R9" s="16">
        <v>127.08</v>
      </c>
      <c r="S9" s="78">
        <f>R9+(SUM(C9:M9)*5)+N9+O9+P9+Q9</f>
        <v>142.07999999999998</v>
      </c>
    </row>
    <row r="10" spans="1:21" x14ac:dyDescent="0.25">
      <c r="A10" s="13">
        <v>5</v>
      </c>
      <c r="B10" s="14" t="s">
        <v>133</v>
      </c>
      <c r="C10" s="15"/>
      <c r="D10" s="15"/>
      <c r="E10" s="15"/>
      <c r="F10" s="15"/>
      <c r="G10" s="15">
        <v>1</v>
      </c>
      <c r="H10" s="15"/>
      <c r="I10" s="15"/>
      <c r="J10" s="15">
        <v>1</v>
      </c>
      <c r="K10" s="15"/>
      <c r="L10" s="15"/>
      <c r="M10" s="15"/>
      <c r="N10" s="15"/>
      <c r="O10" s="15"/>
      <c r="P10" s="15">
        <v>5</v>
      </c>
      <c r="Q10" s="15"/>
      <c r="R10" s="16">
        <v>132.44999999999999</v>
      </c>
      <c r="S10" s="78">
        <f>R10+(SUM(C10:M10)*5)+N10+O10+P10+Q10</f>
        <v>147.44999999999999</v>
      </c>
    </row>
    <row r="11" spans="1:21" ht="15.75" thickBot="1" x14ac:dyDescent="0.3">
      <c r="A11" s="79">
        <v>6</v>
      </c>
      <c r="B11" s="74" t="s">
        <v>51</v>
      </c>
      <c r="C11" s="71"/>
      <c r="D11" s="71"/>
      <c r="E11" s="71"/>
      <c r="F11" s="71">
        <v>1</v>
      </c>
      <c r="G11" s="71"/>
      <c r="H11" s="71"/>
      <c r="I11" s="71"/>
      <c r="J11" s="71"/>
      <c r="K11" s="71"/>
      <c r="L11" s="71"/>
      <c r="M11" s="71"/>
      <c r="N11" s="71">
        <v>5</v>
      </c>
      <c r="O11" s="71"/>
      <c r="P11" s="71"/>
      <c r="Q11" s="71"/>
      <c r="R11" s="72">
        <v>117.72</v>
      </c>
      <c r="S11" s="80" t="s">
        <v>131</v>
      </c>
    </row>
    <row r="12" spans="1:21" x14ac:dyDescent="0.25">
      <c r="A12" s="18"/>
      <c r="B12" s="31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20"/>
      <c r="S12" s="21"/>
      <c r="T12" s="4"/>
      <c r="U12" s="4"/>
    </row>
    <row r="13" spans="1:21" x14ac:dyDescent="0.25">
      <c r="A13" s="18"/>
      <c r="B13" s="31"/>
      <c r="C13" s="19"/>
      <c r="D13" s="19"/>
      <c r="E13" s="19"/>
      <c r="F13" s="63" t="s">
        <v>128</v>
      </c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20"/>
      <c r="S13" s="21"/>
      <c r="T13" s="4"/>
      <c r="U13" s="4"/>
    </row>
    <row r="14" spans="1:21" x14ac:dyDescent="0.25">
      <c r="A14" s="18"/>
      <c r="B14" s="31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20"/>
      <c r="S14" s="21"/>
      <c r="T14" s="4"/>
      <c r="U14" s="4"/>
    </row>
    <row r="15" spans="1:21" x14ac:dyDescent="0.25">
      <c r="A15" s="18"/>
      <c r="B15" s="31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20"/>
      <c r="S15" s="21"/>
      <c r="T15" s="4"/>
      <c r="U15" s="4"/>
    </row>
    <row r="16" spans="1:21" x14ac:dyDescent="0.25">
      <c r="A16" s="18"/>
      <c r="B16" s="31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20"/>
      <c r="S16" s="21"/>
      <c r="T16" s="4"/>
      <c r="U16" s="4"/>
    </row>
    <row r="17" spans="1:21" x14ac:dyDescent="0.25">
      <c r="A17" s="18"/>
      <c r="B17" s="31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20"/>
      <c r="S17" s="21"/>
      <c r="T17" s="4"/>
      <c r="U17" s="4"/>
    </row>
    <row r="18" spans="1:21" x14ac:dyDescent="0.25">
      <c r="A18" s="18"/>
      <c r="B18" s="18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20"/>
      <c r="S18" s="21"/>
      <c r="T18" s="4"/>
    </row>
  </sheetData>
  <sortState ref="A6:S11">
    <sortCondition ref="S6:S11"/>
  </sortState>
  <mergeCells count="5">
    <mergeCell ref="C1:S1"/>
    <mergeCell ref="C3:M3"/>
    <mergeCell ref="N3:Q3"/>
    <mergeCell ref="C4:M4"/>
    <mergeCell ref="N4:Q4"/>
  </mergeCells>
  <pageMargins left="0.7" right="0.7" top="0.75" bottom="0.75" header="0.3" footer="0.3"/>
  <pageSetup paperSize="9" orientation="landscape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U18"/>
  <sheetViews>
    <sheetView workbookViewId="0">
      <selection activeCell="A10" sqref="A10"/>
    </sheetView>
  </sheetViews>
  <sheetFormatPr defaultRowHeight="15" x14ac:dyDescent="0.25"/>
  <cols>
    <col min="1" max="1" width="4.85546875" customWidth="1"/>
    <col min="2" max="2" width="15.5703125" bestFit="1" customWidth="1"/>
    <col min="3" max="11" width="1.85546875" bestFit="1" customWidth="1"/>
    <col min="12" max="13" width="2.7109375" bestFit="1" customWidth="1"/>
    <col min="14" max="19" width="5.7109375" customWidth="1"/>
    <col min="20" max="20" width="1.85546875" bestFit="1" customWidth="1"/>
  </cols>
  <sheetData>
    <row r="1" spans="1:21" x14ac:dyDescent="0.25">
      <c r="A1" s="1" t="s">
        <v>120</v>
      </c>
      <c r="B1" s="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7"/>
    </row>
    <row r="2" spans="1:21" x14ac:dyDescent="0.25">
      <c r="A2" s="44" t="s">
        <v>122</v>
      </c>
      <c r="B2" s="59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5"/>
      <c r="S2" s="6"/>
    </row>
    <row r="3" spans="1:21" x14ac:dyDescent="0.25">
      <c r="A3" s="8"/>
      <c r="B3" s="9"/>
      <c r="C3" s="95" t="s">
        <v>0</v>
      </c>
      <c r="D3" s="94"/>
      <c r="E3" s="94"/>
      <c r="F3" s="94"/>
      <c r="G3" s="94"/>
      <c r="H3" s="94"/>
      <c r="I3" s="94"/>
      <c r="J3" s="94"/>
      <c r="K3" s="94"/>
      <c r="L3" s="94"/>
      <c r="M3" s="94"/>
      <c r="N3" s="95" t="s">
        <v>1</v>
      </c>
      <c r="O3" s="94"/>
      <c r="P3" s="94"/>
      <c r="Q3" s="96"/>
      <c r="R3" s="35"/>
      <c r="S3" s="50" t="s">
        <v>2</v>
      </c>
    </row>
    <row r="4" spans="1:21" x14ac:dyDescent="0.25">
      <c r="A4" s="8"/>
      <c r="B4" s="9"/>
      <c r="C4" s="89" t="s">
        <v>3</v>
      </c>
      <c r="D4" s="88"/>
      <c r="E4" s="88"/>
      <c r="F4" s="88"/>
      <c r="G4" s="88"/>
      <c r="H4" s="88"/>
      <c r="I4" s="88"/>
      <c r="J4" s="88"/>
      <c r="K4" s="88"/>
      <c r="L4" s="88"/>
      <c r="M4" s="88"/>
      <c r="N4" s="89" t="s">
        <v>4</v>
      </c>
      <c r="O4" s="88"/>
      <c r="P4" s="88"/>
      <c r="Q4" s="90"/>
      <c r="R4" s="10" t="s">
        <v>5</v>
      </c>
      <c r="S4" s="6" t="s">
        <v>6</v>
      </c>
    </row>
    <row r="5" spans="1:21" x14ac:dyDescent="0.25">
      <c r="A5" s="60" t="s">
        <v>7</v>
      </c>
      <c r="B5" s="49" t="s">
        <v>8</v>
      </c>
      <c r="C5" s="51">
        <v>1</v>
      </c>
      <c r="D5" s="52">
        <v>2</v>
      </c>
      <c r="E5" s="52">
        <v>3</v>
      </c>
      <c r="F5" s="52">
        <v>4</v>
      </c>
      <c r="G5" s="52">
        <v>5</v>
      </c>
      <c r="H5" s="52">
        <v>6</v>
      </c>
      <c r="I5" s="52">
        <v>7</v>
      </c>
      <c r="J5" s="52">
        <v>8</v>
      </c>
      <c r="K5" s="52">
        <v>9</v>
      </c>
      <c r="L5" s="52">
        <v>10</v>
      </c>
      <c r="M5" s="52">
        <v>11</v>
      </c>
      <c r="N5" s="53">
        <v>3</v>
      </c>
      <c r="O5" s="54">
        <v>7</v>
      </c>
      <c r="P5" s="54">
        <v>10</v>
      </c>
      <c r="Q5" s="43" t="s">
        <v>9</v>
      </c>
      <c r="R5" s="55" t="s">
        <v>10</v>
      </c>
      <c r="S5" s="58" t="s">
        <v>10</v>
      </c>
    </row>
    <row r="6" spans="1:21" x14ac:dyDescent="0.25">
      <c r="A6" s="13">
        <v>1</v>
      </c>
      <c r="B6" s="14" t="s">
        <v>34</v>
      </c>
      <c r="C6" s="15"/>
      <c r="D6" s="15"/>
      <c r="E6" s="15"/>
      <c r="F6" s="15">
        <v>1</v>
      </c>
      <c r="G6" s="15"/>
      <c r="H6" s="15"/>
      <c r="I6" s="15"/>
      <c r="J6" s="15"/>
      <c r="K6" s="15"/>
      <c r="L6" s="15"/>
      <c r="M6" s="15">
        <v>1</v>
      </c>
      <c r="N6" s="15"/>
      <c r="O6" s="15"/>
      <c r="P6" s="15"/>
      <c r="Q6" s="15"/>
      <c r="R6" s="16">
        <v>116.42</v>
      </c>
      <c r="S6" s="78">
        <f>R6+(SUM(C6:M6)*5)+N6+O6+P6+Q6</f>
        <v>126.42</v>
      </c>
    </row>
    <row r="7" spans="1:21" x14ac:dyDescent="0.25">
      <c r="A7" s="13">
        <v>2</v>
      </c>
      <c r="B7" s="14" t="s">
        <v>40</v>
      </c>
      <c r="C7" s="15"/>
      <c r="D7" s="15"/>
      <c r="E7" s="15"/>
      <c r="F7" s="15">
        <v>1</v>
      </c>
      <c r="G7" s="15">
        <v>1</v>
      </c>
      <c r="H7" s="15"/>
      <c r="I7" s="15"/>
      <c r="J7" s="15"/>
      <c r="K7" s="15"/>
      <c r="L7" s="15"/>
      <c r="M7" s="15"/>
      <c r="N7" s="15"/>
      <c r="O7" s="15"/>
      <c r="P7" s="15"/>
      <c r="Q7" s="15"/>
      <c r="R7" s="16">
        <v>117.01</v>
      </c>
      <c r="S7" s="78">
        <f>R7+(SUM(C7:M7)*5)+N7+O7+P7+Q7</f>
        <v>127.01</v>
      </c>
    </row>
    <row r="8" spans="1:21" x14ac:dyDescent="0.25">
      <c r="A8" s="13">
        <v>3</v>
      </c>
      <c r="B8" s="14" t="s">
        <v>26</v>
      </c>
      <c r="C8" s="15"/>
      <c r="D8" s="15"/>
      <c r="E8" s="15"/>
      <c r="F8" s="15"/>
      <c r="G8" s="15">
        <v>1</v>
      </c>
      <c r="H8" s="15"/>
      <c r="I8" s="15"/>
      <c r="J8" s="15"/>
      <c r="K8" s="15"/>
      <c r="L8" s="15"/>
      <c r="M8" s="15"/>
      <c r="N8" s="15"/>
      <c r="O8" s="15"/>
      <c r="P8" s="15"/>
      <c r="Q8" s="15"/>
      <c r="R8" s="16">
        <v>123.06</v>
      </c>
      <c r="S8" s="78">
        <f>R8+(SUM(C8:M8)*5)+N8+O8+P8+Q8</f>
        <v>128.06</v>
      </c>
    </row>
    <row r="9" spans="1:21" x14ac:dyDescent="0.25">
      <c r="A9" s="13">
        <v>4</v>
      </c>
      <c r="B9" s="14" t="s">
        <v>137</v>
      </c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6">
        <v>130.69999999999999</v>
      </c>
      <c r="S9" s="78">
        <f>R9+(SUM(C9:M9)*5)+N9+O9+P9+Q9</f>
        <v>130.69999999999999</v>
      </c>
    </row>
    <row r="10" spans="1:21" ht="15.75" thickBot="1" x14ac:dyDescent="0.3">
      <c r="A10" s="79">
        <v>5</v>
      </c>
      <c r="B10" s="74" t="s">
        <v>136</v>
      </c>
      <c r="C10" s="71"/>
      <c r="D10" s="71"/>
      <c r="E10" s="71"/>
      <c r="F10" s="71"/>
      <c r="G10" s="71"/>
      <c r="H10" s="71"/>
      <c r="I10" s="71"/>
      <c r="J10" s="71">
        <v>1</v>
      </c>
      <c r="K10" s="71"/>
      <c r="L10" s="71"/>
      <c r="M10" s="71">
        <v>1</v>
      </c>
      <c r="N10" s="71"/>
      <c r="O10" s="71"/>
      <c r="P10" s="71"/>
      <c r="Q10" s="71"/>
      <c r="R10" s="72">
        <v>128.03</v>
      </c>
      <c r="S10" s="80">
        <f>R10+(SUM(C10:M10)*5)+N10+O10+P10+Q10</f>
        <v>138.03</v>
      </c>
    </row>
    <row r="11" spans="1:21" x14ac:dyDescent="0.25">
      <c r="A11" s="18"/>
      <c r="B11" s="31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20"/>
      <c r="S11" s="21"/>
      <c r="T11" s="4"/>
      <c r="U11" s="4"/>
    </row>
    <row r="12" spans="1:21" x14ac:dyDescent="0.25">
      <c r="A12" s="18"/>
      <c r="B12" s="31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20"/>
      <c r="S12" s="21"/>
      <c r="T12" s="4"/>
      <c r="U12" s="4"/>
    </row>
    <row r="13" spans="1:21" x14ac:dyDescent="0.25">
      <c r="A13" s="18"/>
      <c r="B13" s="31"/>
      <c r="C13" s="19"/>
      <c r="D13" s="19"/>
      <c r="E13" s="19"/>
      <c r="F13" s="63" t="s">
        <v>128</v>
      </c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20"/>
      <c r="S13" s="21"/>
      <c r="T13" s="4"/>
      <c r="U13" s="4"/>
    </row>
    <row r="14" spans="1:21" x14ac:dyDescent="0.25">
      <c r="A14" s="18"/>
      <c r="B14" s="31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20"/>
      <c r="S14" s="21"/>
      <c r="T14" s="4"/>
      <c r="U14" s="4"/>
    </row>
    <row r="15" spans="1:21" x14ac:dyDescent="0.25">
      <c r="A15" s="18"/>
      <c r="B15" s="31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20"/>
      <c r="S15" s="21"/>
      <c r="T15" s="4"/>
      <c r="U15" s="4"/>
    </row>
    <row r="16" spans="1:21" x14ac:dyDescent="0.25">
      <c r="A16" s="18"/>
      <c r="B16" s="31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20"/>
      <c r="S16" s="21"/>
      <c r="T16" s="4"/>
      <c r="U16" s="4"/>
    </row>
    <row r="17" spans="1:21" x14ac:dyDescent="0.25">
      <c r="A17" s="18"/>
      <c r="B17" s="31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20"/>
      <c r="S17" s="21"/>
      <c r="T17" s="4"/>
      <c r="U17" s="4"/>
    </row>
    <row r="18" spans="1:21" x14ac:dyDescent="0.25">
      <c r="A18" s="18"/>
      <c r="B18" s="18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20"/>
      <c r="S18" s="21"/>
      <c r="T18" s="4"/>
    </row>
  </sheetData>
  <sortState ref="A6:S10">
    <sortCondition ref="S6:S10"/>
  </sortState>
  <mergeCells count="5">
    <mergeCell ref="C1:S1"/>
    <mergeCell ref="C3:M3"/>
    <mergeCell ref="N3:Q3"/>
    <mergeCell ref="C4:M4"/>
    <mergeCell ref="N4:Q4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12</vt:i4>
      </vt:variant>
    </vt:vector>
  </HeadingPairs>
  <TitlesOfParts>
    <vt:vector size="12" baseType="lpstr">
      <vt:lpstr>Jeugd</vt:lpstr>
      <vt:lpstr>2span po</vt:lpstr>
      <vt:lpstr>1span po</vt:lpstr>
      <vt:lpstr>1span pa</vt:lpstr>
      <vt:lpstr>2span pa</vt:lpstr>
      <vt:lpstr>Langspan po</vt:lpstr>
      <vt:lpstr>Langspan pa</vt:lpstr>
      <vt:lpstr>F 1span po</vt:lpstr>
      <vt:lpstr>F 2span po</vt:lpstr>
      <vt:lpstr>F 1span pa</vt:lpstr>
      <vt:lpstr>F 2span pa</vt:lpstr>
      <vt:lpstr>F Langspan po</vt:lpstr>
    </vt:vector>
  </TitlesOfParts>
  <Company>Unattended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</dc:creator>
  <cp:lastModifiedBy>oc</cp:lastModifiedBy>
  <cp:lastPrinted>2013-12-14T21:23:25Z</cp:lastPrinted>
  <dcterms:created xsi:type="dcterms:W3CDTF">2013-11-19T15:42:21Z</dcterms:created>
  <dcterms:modified xsi:type="dcterms:W3CDTF">2013-12-14T22:04:48Z</dcterms:modified>
</cp:coreProperties>
</file>