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35" windowWidth="8475" windowHeight="6150" activeTab="0"/>
  </bookViews>
  <sheets>
    <sheet name="EGM-IMC14 &amp; 15 jan.2012" sheetId="1" r:id="rId1"/>
    <sheet name="Blad2" sheetId="2" r:id="rId2"/>
    <sheet name="Blad3" sheetId="3" r:id="rId3"/>
  </sheets>
  <definedNames>
    <definedName name="_xlnm.Print_Area" localSheetId="0">'EGM-IMC14 &amp; 15 jan.2012'!$A$1:$BI$129</definedName>
  </definedNames>
  <calcPr fullCalcOnLoad="1"/>
</workbook>
</file>

<file path=xl/sharedStrings.xml><?xml version="1.0" encoding="utf-8"?>
<sst xmlns="http://schemas.openxmlformats.org/spreadsheetml/2006/main" count="435" uniqueCount="201">
  <si>
    <t>Strafsec. 1e manche</t>
  </si>
  <si>
    <t>Tijd 1e manche</t>
  </si>
  <si>
    <t>Tijd 2e manche</t>
  </si>
  <si>
    <t>Totaal 2e manche</t>
  </si>
  <si>
    <t>Totaal 1e manche</t>
  </si>
  <si>
    <t>Woonplaats</t>
  </si>
  <si>
    <t>Paarden</t>
  </si>
  <si>
    <t>EERSTE MANCHE</t>
  </si>
  <si>
    <t>TWEEDE MANCHE</t>
  </si>
  <si>
    <t>Strafsec. 2e manche</t>
  </si>
  <si>
    <t>TOTAAL 1e &amp; 2e MANCHE</t>
  </si>
  <si>
    <t>KLASSERING</t>
  </si>
  <si>
    <t>ENKELSPAN PONY</t>
  </si>
  <si>
    <t>ENKELSPAN PAARD</t>
  </si>
  <si>
    <t>TWEESPAN PONY</t>
  </si>
  <si>
    <t>TWEESPAN PAARD</t>
  </si>
  <si>
    <t>MENNER/MENSTER</t>
  </si>
  <si>
    <t>VIERSPAN/TANDEM Paard</t>
  </si>
  <si>
    <t>Sjoerd Lenssen</t>
  </si>
  <si>
    <t>Arion Vissers</t>
  </si>
  <si>
    <t>Ronald Looijmans</t>
  </si>
  <si>
    <t>Jorrith Maas</t>
  </si>
  <si>
    <t>Moniek Profijt</t>
  </si>
  <si>
    <t>Angeline Zuidema</t>
  </si>
  <si>
    <t>Rhine Hölzken</t>
  </si>
  <si>
    <t>Chantal Verstraeten</t>
  </si>
  <si>
    <t>Jordy van der Wijst</t>
  </si>
  <si>
    <t>Harrie Burghoorn</t>
  </si>
  <si>
    <t>Marcel Coolen</t>
  </si>
  <si>
    <t>Henk Louwers</t>
  </si>
  <si>
    <t>Cas Hendriks</t>
  </si>
  <si>
    <t>Ben Coolen</t>
  </si>
  <si>
    <t>Ellen Voet</t>
  </si>
  <si>
    <t>Jan van Tien</t>
  </si>
  <si>
    <t>Tinus van Kuyk</t>
  </si>
  <si>
    <t>Marleen van Straaten</t>
  </si>
  <si>
    <t>Nick Weytjens</t>
  </si>
  <si>
    <t>Roy van der Velden</t>
  </si>
  <si>
    <t>Vic Swaanen</t>
  </si>
  <si>
    <t>Frank Vissers</t>
  </si>
  <si>
    <t>Sam Jansen</t>
  </si>
  <si>
    <t>Kenny Kanora</t>
  </si>
  <si>
    <t>Karel Geentjens</t>
  </si>
  <si>
    <t>Theo van Galen</t>
  </si>
  <si>
    <t>Piet Peepers</t>
  </si>
  <si>
    <t>Martien van Stipdonk</t>
  </si>
  <si>
    <t>Johan Coolen</t>
  </si>
  <si>
    <t>Hans van den Broek</t>
  </si>
  <si>
    <t>Appie de Greef</t>
  </si>
  <si>
    <t>Brenda Uijterwijk</t>
  </si>
  <si>
    <t>Eline Houterman</t>
  </si>
  <si>
    <t>Bert Berben</t>
  </si>
  <si>
    <t>Jolanda van Kampen</t>
  </si>
  <si>
    <t>Lize Oyen</t>
  </si>
  <si>
    <t>Sasha Onraet</t>
  </si>
  <si>
    <t>Ronny Kanora</t>
  </si>
  <si>
    <t>Carlo Vermeulen</t>
  </si>
  <si>
    <t>Hans Hoens</t>
  </si>
  <si>
    <t>Sandy Schaepkens</t>
  </si>
  <si>
    <t>Pieter Bastiaans</t>
  </si>
  <si>
    <t>Wim Verhoeven</t>
  </si>
  <si>
    <t>Wil Peijs</t>
  </si>
  <si>
    <t>Jonas Corten</t>
  </si>
  <si>
    <t>Vessem</t>
  </si>
  <si>
    <t>Gilze</t>
  </si>
  <si>
    <t>Nuenen</t>
  </si>
  <si>
    <t>Geldrop</t>
  </si>
  <si>
    <t>Mechelen</t>
  </si>
  <si>
    <t>Deurne</t>
  </si>
  <si>
    <t>Nistelrode</t>
  </si>
  <si>
    <t>Maaseik ( B. )</t>
  </si>
  <si>
    <t>Veghel</t>
  </si>
  <si>
    <t>Dessel ( B. )</t>
  </si>
  <si>
    <t>Rucphen</t>
  </si>
  <si>
    <t>Heeze</t>
  </si>
  <si>
    <t>Lage Mierde</t>
  </si>
  <si>
    <t>Eindhoven</t>
  </si>
  <si>
    <t>Keldonk</t>
  </si>
  <si>
    <t>Heythuijsen</t>
  </si>
  <si>
    <t>Laakdal ( B. )</t>
  </si>
  <si>
    <t>Tielen ( B. )</t>
  </si>
  <si>
    <t>Baexem</t>
  </si>
  <si>
    <t>Meterik</t>
  </si>
  <si>
    <t>Uden</t>
  </si>
  <si>
    <t>Reusel</t>
  </si>
  <si>
    <t>Riethoven</t>
  </si>
  <si>
    <t>Hapert</t>
  </si>
  <si>
    <t>Leende</t>
  </si>
  <si>
    <t>Zeeland</t>
  </si>
  <si>
    <t>Rodrigo Verstraeten</t>
  </si>
  <si>
    <t>Lierop</t>
  </si>
  <si>
    <t>Valkenswaard</t>
  </si>
  <si>
    <t>Milheeze</t>
  </si>
  <si>
    <t>Balen ( B. )</t>
  </si>
  <si>
    <t>Heerlen</t>
  </si>
  <si>
    <t>Martien Smits</t>
  </si>
  <si>
    <t>Lichtaart ( B. )</t>
  </si>
  <si>
    <t>11A</t>
  </si>
  <si>
    <t>11B</t>
  </si>
  <si>
    <t>11C</t>
  </si>
  <si>
    <t>11D</t>
  </si>
  <si>
    <t>11E</t>
  </si>
  <si>
    <t>Uitslag EGM-IMC 26 &amp; 27  december 2013.</t>
  </si>
  <si>
    <t>Uitslag EGM-IMC 26 &amp; 27 december 2013.</t>
  </si>
  <si>
    <t>Demi Timmers</t>
  </si>
  <si>
    <t>Diego Castelijns</t>
  </si>
  <si>
    <t>Menteam Novanorm</t>
  </si>
  <si>
    <t>Dries Vissers</t>
  </si>
  <si>
    <t>Frank Konings</t>
  </si>
  <si>
    <t>Kristof Piccart</t>
  </si>
  <si>
    <t>Chris van Rooij</t>
  </si>
  <si>
    <t>Senne Peys</t>
  </si>
  <si>
    <t>Koen Peijs</t>
  </si>
  <si>
    <t>Charissa den Ridder</t>
  </si>
  <si>
    <t>Gracejelaine den Ridder</t>
  </si>
  <si>
    <t>Piet van de Brand</t>
  </si>
  <si>
    <t>Kees Thielen</t>
  </si>
  <si>
    <t>Linda Drost</t>
  </si>
  <si>
    <t>Vonne Groenen</t>
  </si>
  <si>
    <t>Eersel</t>
  </si>
  <si>
    <t>Arendonk ( B. )</t>
  </si>
  <si>
    <t>Nieuwmoer ( B. )</t>
  </si>
  <si>
    <t>Tielt-Winge ( B. )</t>
  </si>
  <si>
    <t>Meijel</t>
  </si>
  <si>
    <t>Geel ( B. )</t>
  </si>
  <si>
    <t>Zundert</t>
  </si>
  <si>
    <t>Nispen</t>
  </si>
  <si>
    <t>Eksel ( B. )</t>
  </si>
  <si>
    <t>Schijndel</t>
  </si>
  <si>
    <t>6A</t>
  </si>
  <si>
    <t>6B</t>
  </si>
  <si>
    <t>6C</t>
  </si>
  <si>
    <t>6D</t>
  </si>
  <si>
    <t>6E</t>
  </si>
  <si>
    <t>Berke's menteam Bram</t>
  </si>
  <si>
    <t>Annemiek Castelijns</t>
  </si>
  <si>
    <t>Cheyenne v. de Weiden</t>
  </si>
  <si>
    <t>Frances Vissers-van Pul</t>
  </si>
  <si>
    <t>Linda van Akere</t>
  </si>
  <si>
    <t>Frans Marijnissen</t>
  </si>
  <si>
    <t>Erik Verloo</t>
  </si>
  <si>
    <t>Yvonne Hovens</t>
  </si>
  <si>
    <t>Mandy van Delft</t>
  </si>
  <si>
    <t>Chantal van der Wijst</t>
  </si>
  <si>
    <t>Chantal Brugmans</t>
  </si>
  <si>
    <t>Giel van der Linden</t>
  </si>
  <si>
    <t>Ines van den Ouweland</t>
  </si>
  <si>
    <t>Anneke Cremers</t>
  </si>
  <si>
    <t>Kapellen ( B. )</t>
  </si>
  <si>
    <t>Luijksgestel</t>
  </si>
  <si>
    <t>Veldhoven</t>
  </si>
  <si>
    <t>Poppel ( B. )</t>
  </si>
  <si>
    <t>Beesel</t>
  </si>
  <si>
    <t>Elshout</t>
  </si>
  <si>
    <t>Mierlo</t>
  </si>
  <si>
    <t>Windraak</t>
  </si>
  <si>
    <t>Kees Rommens</t>
  </si>
  <si>
    <t>47A</t>
  </si>
  <si>
    <t>Tom Leijs</t>
  </si>
  <si>
    <t>Bavel</t>
  </si>
  <si>
    <t>Zutendaal ( B. )</t>
  </si>
  <si>
    <t>Lier ( B. )</t>
  </si>
  <si>
    <t>Langspan PONY</t>
  </si>
  <si>
    <t>Kim Bastiaans</t>
  </si>
  <si>
    <t>Eline Engelen</t>
  </si>
  <si>
    <t>Cheyenne Huskens</t>
  </si>
  <si>
    <t>Kyra Treffich</t>
  </si>
  <si>
    <t>Arno Brand</t>
  </si>
  <si>
    <t>Ad Hoyen</t>
  </si>
  <si>
    <t>Hans Dogge</t>
  </si>
  <si>
    <t>Leonne van Gestel</t>
  </si>
  <si>
    <t>Kelly Houtappels</t>
  </si>
  <si>
    <t>Anouk Houterman</t>
  </si>
  <si>
    <t>Kees Vorstenbosch</t>
  </si>
  <si>
    <t xml:space="preserve">Balen ( B. ) </t>
  </si>
  <si>
    <t>Steensel</t>
  </si>
  <si>
    <t>Marcel Marijnissen</t>
  </si>
  <si>
    <t>Jan Heijnen</t>
  </si>
  <si>
    <t>Johan van Hooydonk</t>
  </si>
  <si>
    <t>Pierre Sommers</t>
  </si>
  <si>
    <t>Hans van Sambeeck</t>
  </si>
  <si>
    <t xml:space="preserve">Patrick Engelen </t>
  </si>
  <si>
    <t>Wim van Rooij</t>
  </si>
  <si>
    <t>Bekkevoort ( B. )</t>
  </si>
  <si>
    <t>Prinsenbeek</t>
  </si>
  <si>
    <t>Griendsveen</t>
  </si>
  <si>
    <t>Merselo</t>
  </si>
  <si>
    <t>Bergeijk</t>
  </si>
  <si>
    <t>35a</t>
  </si>
  <si>
    <t>1736a</t>
  </si>
  <si>
    <t>Tineke van Kuyk</t>
  </si>
  <si>
    <t>1919a</t>
  </si>
  <si>
    <t>1232a</t>
  </si>
  <si>
    <t>1907a</t>
  </si>
  <si>
    <t>3107a</t>
  </si>
  <si>
    <t>Huub van Geffen</t>
  </si>
  <si>
    <t>Rossum</t>
  </si>
  <si>
    <t>Alexandra Deeke</t>
  </si>
  <si>
    <t>Asten-Heusden</t>
  </si>
  <si>
    <t>Peter van den Ouweland</t>
  </si>
  <si>
    <t>Laakdal (B.)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</si>
</sst>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EUR&quot;\ #,##0_-;&quot;EUR&quot;\ #,##0\-"/>
    <numFmt numFmtId="189" formatCode="&quot;EUR&quot;\ #,##0_-;[Red]&quot;EUR&quot;\ #,##0\-"/>
    <numFmt numFmtId="190" formatCode="&quot;EUR&quot;\ #,##0.00_-;&quot;EUR&quot;\ #,##0.00\-"/>
    <numFmt numFmtId="191" formatCode="&quot;EUR&quot;\ #,##0.00_-;[Red]&quot;EUR&quot;\ #,##0.00\-"/>
    <numFmt numFmtId="192" formatCode="_-&quot;EUR&quot;\ * #,##0_-;_-&quot;EUR&quot;\ * #,##0\-;_-&quot;EUR&quot;\ * &quot;-&quot;_-;_-@_-"/>
    <numFmt numFmtId="193" formatCode="_-&quot;EUR&quot;\ * #,##0.00_-;_-&quot;EUR&quot;\ * #,##0.00\-;_-&quot;EUR&quot;\ 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Ja&quot;;&quot;Ja&quot;;&quot;Nee&quot;"/>
    <numFmt numFmtId="201" formatCode="&quot;Waar&quot;;&quot;Waar&quot;;&quot;Niet waar&quot;"/>
    <numFmt numFmtId="202" formatCode="&quot;Aan&quot;;&quot;Aan&quot;;&quot;Uit&quot;"/>
    <numFmt numFmtId="203" formatCode="[$€-2]\ #.##000_);[Red]\([$€-2]\ #.##000\)"/>
    <numFmt numFmtId="204" formatCode="0.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b/>
      <sz val="10"/>
      <name val="Calibri"/>
      <family val="2"/>
    </font>
    <font>
      <sz val="9"/>
      <color indexed="8"/>
      <name val="Verdana"/>
      <family val="2"/>
    </font>
    <font>
      <sz val="10"/>
      <name val="Verdana"/>
      <family val="2"/>
    </font>
    <font>
      <sz val="26"/>
      <name val="Calibri"/>
      <family val="2"/>
    </font>
    <font>
      <sz val="11"/>
      <name val="Cambria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thin"/>
      <right style="thin"/>
      <top style="thin"/>
      <bottom>
        <color indexed="63"/>
      </bottom>
    </border>
    <border>
      <left style="mediumDashDotDot"/>
      <right style="thin"/>
      <top style="mediumDashDotDot"/>
      <bottom style="mediumDashDotDot"/>
    </border>
    <border>
      <left style="thin"/>
      <right style="thin"/>
      <top style="mediumDashDotDot"/>
      <bottom style="mediumDashDotDot"/>
    </border>
    <border>
      <left style="mediumDashDotDot"/>
      <right style="thin"/>
      <top style="thin"/>
      <bottom style="thin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1" borderId="7" applyNumberFormat="0" applyFon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8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0" fontId="36" fillId="0" borderId="0">
      <alignment/>
      <protection/>
    </xf>
    <xf numFmtId="0" fontId="52" fillId="29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justify" textRotation="73"/>
    </xf>
    <xf numFmtId="0" fontId="5" fillId="0" borderId="10" xfId="0" applyFont="1" applyBorder="1" applyAlignment="1">
      <alignment horizontal="center" vertical="justify" textRotation="73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2" fontId="9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2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/>
    </xf>
    <xf numFmtId="2" fontId="15" fillId="0" borderId="1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 wrapText="1"/>
    </xf>
    <xf numFmtId="0" fontId="7" fillId="0" borderId="0" xfId="0" applyFont="1" applyBorder="1" applyAlignment="1">
      <alignment horizontal="center" vertical="justify" textRotation="73"/>
    </xf>
    <xf numFmtId="0" fontId="15" fillId="32" borderId="11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14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2" fontId="11" fillId="0" borderId="13" xfId="0" applyNumberFormat="1" applyFont="1" applyBorder="1" applyAlignment="1">
      <alignment horizontal="center" vertical="center"/>
    </xf>
    <xf numFmtId="2" fontId="15" fillId="0" borderId="13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5" fillId="0" borderId="15" xfId="0" applyFont="1" applyBorder="1" applyAlignment="1">
      <alignment horizontal="center" vertical="justify" textRotation="73"/>
    </xf>
    <xf numFmtId="0" fontId="13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justify" textRotation="73"/>
    </xf>
    <xf numFmtId="0" fontId="7" fillId="0" borderId="16" xfId="0" applyFont="1" applyBorder="1" applyAlignment="1">
      <alignment horizontal="center" vertical="justify" textRotation="73" wrapText="1"/>
    </xf>
    <xf numFmtId="0" fontId="7" fillId="0" borderId="16" xfId="0" applyFont="1" applyBorder="1" applyAlignment="1">
      <alignment horizontal="center" vertical="justify" textRotation="73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10" fillId="33" borderId="20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left"/>
    </xf>
    <xf numFmtId="0" fontId="11" fillId="33" borderId="16" xfId="0" applyFont="1" applyFill="1" applyBorder="1" applyAlignment="1">
      <alignment horizontal="left"/>
    </xf>
    <xf numFmtId="0" fontId="7" fillId="0" borderId="21" xfId="0" applyFont="1" applyBorder="1" applyAlignment="1">
      <alignment/>
    </xf>
    <xf numFmtId="0" fontId="10" fillId="33" borderId="22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13" fillId="0" borderId="15" xfId="0" applyFont="1" applyBorder="1" applyAlignment="1">
      <alignment horizontal="center" vertical="justify" textRotation="73"/>
    </xf>
    <xf numFmtId="0" fontId="13" fillId="0" borderId="0" xfId="0" applyFont="1" applyBorder="1" applyAlignment="1">
      <alignment horizontal="center" vertical="justify" textRotation="73"/>
    </xf>
    <xf numFmtId="0" fontId="13" fillId="0" borderId="0" xfId="0" applyFont="1" applyBorder="1" applyAlignment="1">
      <alignment horizontal="center" vertical="justify" textRotation="73" wrapText="1"/>
    </xf>
    <xf numFmtId="0" fontId="13" fillId="0" borderId="16" xfId="0" applyFont="1" applyBorder="1" applyAlignment="1">
      <alignment horizontal="center" vertical="justify" textRotation="73"/>
    </xf>
    <xf numFmtId="0" fontId="11" fillId="0" borderId="0" xfId="0" applyFont="1" applyBorder="1" applyAlignment="1">
      <alignment horizontal="center" vertical="center"/>
    </xf>
    <xf numFmtId="0" fontId="15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Fill="1" applyBorder="1" applyAlignment="1">
      <alignment/>
    </xf>
    <xf numFmtId="0" fontId="36" fillId="0" borderId="23" xfId="0" applyFont="1" applyBorder="1" applyAlignment="1">
      <alignment/>
    </xf>
    <xf numFmtId="0" fontId="15" fillId="34" borderId="11" xfId="0" applyFont="1" applyFill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35" borderId="11" xfId="0" applyFont="1" applyFill="1" applyBorder="1" applyAlignment="1">
      <alignment/>
    </xf>
    <xf numFmtId="0" fontId="15" fillId="35" borderId="11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right"/>
    </xf>
    <xf numFmtId="0" fontId="17" fillId="35" borderId="25" xfId="0" applyFont="1" applyFill="1" applyBorder="1" applyAlignment="1">
      <alignment/>
    </xf>
    <xf numFmtId="0" fontId="17" fillId="35" borderId="26" xfId="0" applyFont="1" applyFill="1" applyBorder="1" applyAlignment="1">
      <alignment/>
    </xf>
    <xf numFmtId="0" fontId="17" fillId="35" borderId="26" xfId="0" applyFont="1" applyFill="1" applyBorder="1" applyAlignment="1">
      <alignment horizontal="right"/>
    </xf>
    <xf numFmtId="0" fontId="17" fillId="35" borderId="26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8" fillId="35" borderId="26" xfId="0" applyFont="1" applyFill="1" applyBorder="1" applyAlignment="1">
      <alignment/>
    </xf>
    <xf numFmtId="0" fontId="17" fillId="35" borderId="24" xfId="0" applyFont="1" applyFill="1" applyBorder="1" applyAlignment="1">
      <alignment/>
    </xf>
    <xf numFmtId="0" fontId="17" fillId="0" borderId="25" xfId="0" applyFont="1" applyBorder="1" applyAlignment="1">
      <alignment/>
    </xf>
    <xf numFmtId="0" fontId="17" fillId="35" borderId="24" xfId="0" applyFont="1" applyFill="1" applyBorder="1" applyAlignment="1">
      <alignment/>
    </xf>
    <xf numFmtId="0" fontId="17" fillId="35" borderId="23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17" fillId="0" borderId="26" xfId="0" applyFont="1" applyBorder="1" applyAlignment="1">
      <alignment horizontal="right"/>
    </xf>
    <xf numFmtId="0" fontId="17" fillId="35" borderId="23" xfId="0" applyFont="1" applyFill="1" applyBorder="1" applyAlignment="1">
      <alignment/>
    </xf>
    <xf numFmtId="0" fontId="11" fillId="0" borderId="11" xfId="0" applyFont="1" applyBorder="1" applyAlignment="1">
      <alignment vertical="center"/>
    </xf>
    <xf numFmtId="0" fontId="17" fillId="35" borderId="24" xfId="0" applyFont="1" applyFill="1" applyBorder="1" applyAlignment="1">
      <alignment/>
    </xf>
    <xf numFmtId="0" fontId="17" fillId="35" borderId="27" xfId="0" applyFont="1" applyFill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tandaard 2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Q1117"/>
  <sheetViews>
    <sheetView tabSelected="1" zoomScale="50" zoomScaleNormal="50" workbookViewId="0" topLeftCell="A1">
      <pane xSplit="2" topLeftCell="C1" activePane="topRight" state="frozen"/>
      <selection pane="topLeft" activeCell="A42" sqref="A42"/>
      <selection pane="topRight" activeCell="AU15" sqref="AU15"/>
    </sheetView>
  </sheetViews>
  <sheetFormatPr defaultColWidth="9.140625" defaultRowHeight="12.75"/>
  <cols>
    <col min="1" max="1" width="9.421875" style="19" customWidth="1"/>
    <col min="2" max="2" width="25.140625" style="15" customWidth="1"/>
    <col min="3" max="3" width="17.421875" style="15" customWidth="1"/>
    <col min="4" max="25" width="3.57421875" style="6" customWidth="1"/>
    <col min="26" max="26" width="15.7109375" style="6" hidden="1" customWidth="1"/>
    <col min="27" max="27" width="70.8515625" style="7" hidden="1" customWidth="1"/>
    <col min="28" max="28" width="4.28125" style="6" customWidth="1"/>
    <col min="29" max="29" width="7.421875" style="6" customWidth="1"/>
    <col min="30" max="30" width="7.00390625" style="6" customWidth="1"/>
    <col min="31" max="31" width="0.42578125" style="6" customWidth="1"/>
    <col min="32" max="32" width="0.9921875" style="6" customWidth="1"/>
    <col min="33" max="55" width="3.57421875" style="6" customWidth="1"/>
    <col min="56" max="56" width="4.00390625" style="6" customWidth="1"/>
    <col min="57" max="58" width="7.421875" style="6" customWidth="1"/>
    <col min="59" max="59" width="7.00390625" style="6" customWidth="1"/>
    <col min="60" max="60" width="10.28125" style="15" customWidth="1"/>
    <col min="61" max="61" width="6.8515625" style="15" customWidth="1"/>
    <col min="62" max="62" width="5.57421875" style="6" customWidth="1"/>
    <col min="63" max="16384" width="9.140625" style="6" customWidth="1"/>
  </cols>
  <sheetData>
    <row r="1" spans="3:33" ht="34.5" hidden="1" thickBot="1">
      <c r="C1" s="41" t="s">
        <v>102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G1" s="41" t="s">
        <v>103</v>
      </c>
    </row>
    <row r="2" spans="1:121" s="11" customFormat="1" ht="23.25" customHeight="1" thickBot="1">
      <c r="A2" s="56"/>
      <c r="B2" s="57" t="s">
        <v>12</v>
      </c>
      <c r="C2" s="57"/>
      <c r="D2" s="57" t="s">
        <v>7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8"/>
      <c r="AA2" s="58"/>
      <c r="AB2" s="57"/>
      <c r="AC2" s="57"/>
      <c r="AD2" s="57"/>
      <c r="AE2" s="57"/>
      <c r="AF2" s="57"/>
      <c r="AG2" s="57" t="s">
        <v>8</v>
      </c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9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</row>
    <row r="3" spans="1:121" s="9" customFormat="1" ht="80.25" customHeight="1" thickBot="1">
      <c r="A3" s="66"/>
      <c r="B3" s="35" t="s">
        <v>16</v>
      </c>
      <c r="C3" s="52"/>
      <c r="D3" s="36">
        <v>1</v>
      </c>
      <c r="E3" s="36">
        <v>2</v>
      </c>
      <c r="F3" s="36">
        <v>3</v>
      </c>
      <c r="G3" s="36">
        <v>4</v>
      </c>
      <c r="H3" s="36">
        <v>5</v>
      </c>
      <c r="I3" s="36" t="s">
        <v>129</v>
      </c>
      <c r="J3" s="36" t="s">
        <v>130</v>
      </c>
      <c r="K3" s="36" t="s">
        <v>131</v>
      </c>
      <c r="L3" s="36" t="s">
        <v>132</v>
      </c>
      <c r="M3" s="36" t="s">
        <v>133</v>
      </c>
      <c r="N3" s="36">
        <v>7</v>
      </c>
      <c r="O3" s="36">
        <v>8</v>
      </c>
      <c r="P3" s="36">
        <v>9</v>
      </c>
      <c r="Q3" s="36">
        <v>10</v>
      </c>
      <c r="R3" s="36" t="s">
        <v>97</v>
      </c>
      <c r="S3" s="36" t="s">
        <v>98</v>
      </c>
      <c r="T3" s="36" t="s">
        <v>99</v>
      </c>
      <c r="U3" s="36" t="s">
        <v>100</v>
      </c>
      <c r="V3" s="36" t="s">
        <v>101</v>
      </c>
      <c r="W3" s="36">
        <v>12</v>
      </c>
      <c r="X3" s="36">
        <v>13</v>
      </c>
      <c r="Y3" s="52">
        <v>14</v>
      </c>
      <c r="Z3" s="52" t="s">
        <v>5</v>
      </c>
      <c r="AA3" s="52" t="s">
        <v>6</v>
      </c>
      <c r="AB3" s="67" t="s">
        <v>0</v>
      </c>
      <c r="AC3" s="67" t="s">
        <v>1</v>
      </c>
      <c r="AD3" s="68" t="s">
        <v>4</v>
      </c>
      <c r="AE3" s="69"/>
      <c r="AF3" s="67"/>
      <c r="AG3" s="36">
        <v>1</v>
      </c>
      <c r="AH3" s="36">
        <v>2</v>
      </c>
      <c r="AI3" s="36">
        <v>3</v>
      </c>
      <c r="AJ3" s="36">
        <v>4</v>
      </c>
      <c r="AK3" s="36">
        <v>5</v>
      </c>
      <c r="AL3" s="36" t="s">
        <v>129</v>
      </c>
      <c r="AM3" s="36" t="s">
        <v>130</v>
      </c>
      <c r="AN3" s="36" t="s">
        <v>131</v>
      </c>
      <c r="AO3" s="36" t="s">
        <v>132</v>
      </c>
      <c r="AP3" s="36" t="s">
        <v>133</v>
      </c>
      <c r="AQ3" s="36">
        <v>7</v>
      </c>
      <c r="AR3" s="36">
        <v>8</v>
      </c>
      <c r="AS3" s="36">
        <v>9</v>
      </c>
      <c r="AT3" s="36">
        <v>10</v>
      </c>
      <c r="AU3" s="36" t="s">
        <v>97</v>
      </c>
      <c r="AV3" s="36" t="s">
        <v>98</v>
      </c>
      <c r="AW3" s="36" t="s">
        <v>99</v>
      </c>
      <c r="AX3" s="36" t="s">
        <v>100</v>
      </c>
      <c r="AY3" s="36" t="s">
        <v>101</v>
      </c>
      <c r="AZ3" s="36">
        <v>12</v>
      </c>
      <c r="BA3" s="36">
        <v>13</v>
      </c>
      <c r="BB3" s="52">
        <v>14</v>
      </c>
      <c r="BC3" s="52"/>
      <c r="BD3" s="67" t="s">
        <v>9</v>
      </c>
      <c r="BE3" s="67" t="s">
        <v>2</v>
      </c>
      <c r="BF3" s="68" t="s">
        <v>3</v>
      </c>
      <c r="BG3" s="68" t="s">
        <v>4</v>
      </c>
      <c r="BH3" s="54" t="s">
        <v>10</v>
      </c>
      <c r="BI3" s="55" t="s">
        <v>11</v>
      </c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</row>
    <row r="4" spans="1:61" s="4" customFormat="1" ht="19.5" customHeight="1" thickTop="1">
      <c r="A4" s="90">
        <v>2169</v>
      </c>
      <c r="B4" s="82" t="s">
        <v>19</v>
      </c>
      <c r="C4" s="86" t="s">
        <v>73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>
        <v>5</v>
      </c>
      <c r="Z4" s="27"/>
      <c r="AA4" s="28"/>
      <c r="AB4" s="26">
        <f aca="true" t="shared" si="0" ref="AB4:AB31">SUM(D4:Y4)</f>
        <v>5</v>
      </c>
      <c r="AC4" s="26">
        <v>106.53</v>
      </c>
      <c r="AD4" s="29">
        <f aca="true" t="shared" si="1" ref="AD4:AD31">SUM(AB4:AC4)</f>
        <v>111.53</v>
      </c>
      <c r="AE4" s="27"/>
      <c r="AF4" s="27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>
        <v>5</v>
      </c>
      <c r="BC4" s="26"/>
      <c r="BD4" s="26">
        <f aca="true" t="shared" si="2" ref="BD4:BD31">SUM(AG4:BC4)</f>
        <v>5</v>
      </c>
      <c r="BE4" s="26">
        <v>105.21</v>
      </c>
      <c r="BF4" s="29">
        <f aca="true" t="shared" si="3" ref="BF4:BF31">SUM(BD4:BE4)</f>
        <v>110.21</v>
      </c>
      <c r="BG4" s="29">
        <f aca="true" t="shared" si="4" ref="BG4:BG31">SUM(AD4)</f>
        <v>111.53</v>
      </c>
      <c r="BH4" s="33">
        <f aca="true" t="shared" si="5" ref="BH4:BH31">SUM(BF4:BG4)</f>
        <v>221.74</v>
      </c>
      <c r="BI4" s="40">
        <v>1</v>
      </c>
    </row>
    <row r="5" spans="1:61" s="4" customFormat="1" ht="19.5" customHeight="1">
      <c r="A5" s="84">
        <v>13</v>
      </c>
      <c r="B5" s="73" t="s">
        <v>109</v>
      </c>
      <c r="C5" s="75" t="s">
        <v>122</v>
      </c>
      <c r="D5" s="26"/>
      <c r="E5" s="26"/>
      <c r="F5" s="26"/>
      <c r="G5" s="26"/>
      <c r="H5" s="26"/>
      <c r="I5" s="26"/>
      <c r="J5" s="26"/>
      <c r="K5" s="26"/>
      <c r="L5" s="26"/>
      <c r="M5" s="26"/>
      <c r="N5" s="26">
        <v>5</v>
      </c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8"/>
      <c r="AB5" s="26">
        <f t="shared" si="0"/>
        <v>5</v>
      </c>
      <c r="AC5" s="26">
        <v>115.61</v>
      </c>
      <c r="AD5" s="29">
        <f t="shared" si="1"/>
        <v>120.61</v>
      </c>
      <c r="AE5" s="27"/>
      <c r="AF5" s="27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>
        <f t="shared" si="2"/>
        <v>0</v>
      </c>
      <c r="BE5" s="26">
        <v>110.53</v>
      </c>
      <c r="BF5" s="29">
        <f t="shared" si="3"/>
        <v>110.53</v>
      </c>
      <c r="BG5" s="29">
        <f t="shared" si="4"/>
        <v>120.61</v>
      </c>
      <c r="BH5" s="33">
        <f t="shared" si="5"/>
        <v>231.14</v>
      </c>
      <c r="BI5" s="40">
        <v>2</v>
      </c>
    </row>
    <row r="6" spans="1:61" s="4" customFormat="1" ht="19.5" customHeight="1">
      <c r="A6" s="84">
        <v>10</v>
      </c>
      <c r="B6" s="74" t="s">
        <v>108</v>
      </c>
      <c r="C6" s="74" t="s">
        <v>121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>
        <v>5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8"/>
      <c r="AB6" s="26">
        <f t="shared" si="0"/>
        <v>5</v>
      </c>
      <c r="AC6" s="26">
        <v>117.25</v>
      </c>
      <c r="AD6" s="29">
        <f t="shared" si="1"/>
        <v>122.25</v>
      </c>
      <c r="AE6" s="27"/>
      <c r="AF6" s="27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>
        <f t="shared" si="2"/>
        <v>0</v>
      </c>
      <c r="BE6" s="26">
        <v>112.5</v>
      </c>
      <c r="BF6" s="29">
        <f t="shared" si="3"/>
        <v>112.5</v>
      </c>
      <c r="BG6" s="29">
        <f t="shared" si="4"/>
        <v>122.25</v>
      </c>
      <c r="BH6" s="33">
        <f t="shared" si="5"/>
        <v>234.75</v>
      </c>
      <c r="BI6" s="40">
        <v>3</v>
      </c>
    </row>
    <row r="7" spans="1:61" s="4" customFormat="1" ht="19.5" customHeight="1">
      <c r="A7" s="84">
        <v>714</v>
      </c>
      <c r="B7" s="73" t="s">
        <v>18</v>
      </c>
      <c r="C7" s="74" t="s">
        <v>69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>
        <v>5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8"/>
      <c r="AB7" s="26">
        <f t="shared" si="0"/>
        <v>5</v>
      </c>
      <c r="AC7" s="26">
        <v>111.99</v>
      </c>
      <c r="AD7" s="29">
        <f t="shared" si="1"/>
        <v>116.99</v>
      </c>
      <c r="AE7" s="27"/>
      <c r="AF7" s="27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>
        <v>5</v>
      </c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>
        <f t="shared" si="2"/>
        <v>5</v>
      </c>
      <c r="BE7" s="26">
        <v>112.97</v>
      </c>
      <c r="BF7" s="29">
        <f t="shared" si="3"/>
        <v>117.97</v>
      </c>
      <c r="BG7" s="29">
        <f t="shared" si="4"/>
        <v>116.99</v>
      </c>
      <c r="BH7" s="33">
        <f t="shared" si="5"/>
        <v>234.95999999999998</v>
      </c>
      <c r="BI7" s="40">
        <v>4</v>
      </c>
    </row>
    <row r="8" spans="1:61" s="4" customFormat="1" ht="19.5" customHeight="1">
      <c r="A8" s="85">
        <v>3372</v>
      </c>
      <c r="B8" s="73" t="s">
        <v>116</v>
      </c>
      <c r="C8" s="74" t="s">
        <v>64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>
        <v>5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7"/>
      <c r="AA8" s="28"/>
      <c r="AB8" s="26">
        <f t="shared" si="0"/>
        <v>5</v>
      </c>
      <c r="AC8" s="26">
        <v>109.65</v>
      </c>
      <c r="AD8" s="29">
        <f t="shared" si="1"/>
        <v>114.65</v>
      </c>
      <c r="AE8" s="27"/>
      <c r="AF8" s="27"/>
      <c r="AG8" s="26"/>
      <c r="AH8" s="26"/>
      <c r="AI8" s="26">
        <v>5</v>
      </c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>
        <v>5</v>
      </c>
      <c r="AU8" s="26"/>
      <c r="AV8" s="26"/>
      <c r="AW8" s="26"/>
      <c r="AX8" s="26"/>
      <c r="AY8" s="26"/>
      <c r="AZ8" s="26"/>
      <c r="BA8" s="26"/>
      <c r="BB8" s="26"/>
      <c r="BC8" s="26"/>
      <c r="BD8" s="26">
        <f t="shared" si="2"/>
        <v>10</v>
      </c>
      <c r="BE8" s="26">
        <v>111.02</v>
      </c>
      <c r="BF8" s="29">
        <f t="shared" si="3"/>
        <v>121.02</v>
      </c>
      <c r="BG8" s="29">
        <f t="shared" si="4"/>
        <v>114.65</v>
      </c>
      <c r="BH8" s="33">
        <f t="shared" si="5"/>
        <v>235.67000000000002</v>
      </c>
      <c r="BI8" s="40">
        <v>5</v>
      </c>
    </row>
    <row r="9" spans="1:61" s="4" customFormat="1" ht="19.5" customHeight="1">
      <c r="A9" s="84">
        <v>18</v>
      </c>
      <c r="B9" s="75" t="s">
        <v>114</v>
      </c>
      <c r="C9" s="75" t="s">
        <v>125</v>
      </c>
      <c r="D9" s="26"/>
      <c r="E9" s="26"/>
      <c r="F9" s="26"/>
      <c r="G9" s="26"/>
      <c r="H9" s="26">
        <v>5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>
        <v>5</v>
      </c>
      <c r="X9" s="26"/>
      <c r="Y9" s="26"/>
      <c r="Z9" s="30"/>
      <c r="AA9" s="31"/>
      <c r="AB9" s="26">
        <f t="shared" si="0"/>
        <v>10</v>
      </c>
      <c r="AC9" s="29">
        <v>115.96</v>
      </c>
      <c r="AD9" s="29">
        <f t="shared" si="1"/>
        <v>125.96</v>
      </c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>
        <f t="shared" si="2"/>
        <v>0</v>
      </c>
      <c r="BE9" s="29">
        <v>112.7</v>
      </c>
      <c r="BF9" s="29">
        <f t="shared" si="3"/>
        <v>112.7</v>
      </c>
      <c r="BG9" s="29">
        <f t="shared" si="4"/>
        <v>125.96</v>
      </c>
      <c r="BH9" s="33">
        <f t="shared" si="5"/>
        <v>238.66</v>
      </c>
      <c r="BI9" s="40">
        <v>6</v>
      </c>
    </row>
    <row r="10" spans="1:61" s="4" customFormat="1" ht="19.5" customHeight="1">
      <c r="A10" s="84">
        <v>2173</v>
      </c>
      <c r="B10" s="74" t="s">
        <v>20</v>
      </c>
      <c r="C10" s="74" t="s">
        <v>127</v>
      </c>
      <c r="D10" s="27"/>
      <c r="E10" s="27">
        <v>5</v>
      </c>
      <c r="F10" s="27"/>
      <c r="G10" s="27"/>
      <c r="H10" s="27"/>
      <c r="I10" s="27"/>
      <c r="J10" s="27"/>
      <c r="K10" s="27"/>
      <c r="L10" s="27"/>
      <c r="M10" s="27"/>
      <c r="N10" s="27">
        <v>5</v>
      </c>
      <c r="O10" s="27"/>
      <c r="P10" s="27"/>
      <c r="Q10" s="27">
        <v>5</v>
      </c>
      <c r="R10" s="27"/>
      <c r="S10" s="27"/>
      <c r="T10" s="27"/>
      <c r="U10" s="27"/>
      <c r="V10" s="27"/>
      <c r="W10" s="27"/>
      <c r="X10" s="27"/>
      <c r="Y10" s="27"/>
      <c r="Z10" s="27"/>
      <c r="AA10" s="28"/>
      <c r="AB10" s="26">
        <f t="shared" si="0"/>
        <v>15</v>
      </c>
      <c r="AC10" s="26">
        <v>115</v>
      </c>
      <c r="AD10" s="29">
        <f t="shared" si="1"/>
        <v>130</v>
      </c>
      <c r="AE10" s="27"/>
      <c r="AF10" s="27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>
        <f t="shared" si="2"/>
        <v>0</v>
      </c>
      <c r="BE10" s="26">
        <v>109.9</v>
      </c>
      <c r="BF10" s="29">
        <f t="shared" si="3"/>
        <v>109.9</v>
      </c>
      <c r="BG10" s="29">
        <f t="shared" si="4"/>
        <v>130</v>
      </c>
      <c r="BH10" s="33">
        <f t="shared" si="5"/>
        <v>239.9</v>
      </c>
      <c r="BI10" s="40">
        <v>7</v>
      </c>
    </row>
    <row r="11" spans="1:61" s="4" customFormat="1" ht="19.5" customHeight="1">
      <c r="A11" s="84">
        <v>3633</v>
      </c>
      <c r="B11" s="74" t="s">
        <v>117</v>
      </c>
      <c r="C11" s="75" t="s">
        <v>128</v>
      </c>
      <c r="D11" s="26"/>
      <c r="E11" s="26"/>
      <c r="F11" s="26"/>
      <c r="G11" s="26"/>
      <c r="H11" s="26"/>
      <c r="I11" s="26"/>
      <c r="J11" s="26">
        <v>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  <c r="AA11" s="28"/>
      <c r="AB11" s="26">
        <f t="shared" si="0"/>
        <v>5</v>
      </c>
      <c r="AC11" s="26">
        <v>117.9</v>
      </c>
      <c r="AD11" s="29">
        <f t="shared" si="1"/>
        <v>122.9</v>
      </c>
      <c r="AE11" s="27"/>
      <c r="AF11" s="27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>
        <v>5</v>
      </c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>
        <f t="shared" si="2"/>
        <v>5</v>
      </c>
      <c r="BE11" s="26">
        <v>112.83</v>
      </c>
      <c r="BF11" s="29">
        <f t="shared" si="3"/>
        <v>117.83</v>
      </c>
      <c r="BG11" s="29">
        <f t="shared" si="4"/>
        <v>122.9</v>
      </c>
      <c r="BH11" s="33">
        <f t="shared" si="5"/>
        <v>240.73000000000002</v>
      </c>
      <c r="BI11" s="40">
        <v>8</v>
      </c>
    </row>
    <row r="12" spans="1:61" s="4" customFormat="1" ht="19.5" customHeight="1">
      <c r="A12" s="84">
        <v>15</v>
      </c>
      <c r="B12" s="73" t="s">
        <v>111</v>
      </c>
      <c r="C12" s="75" t="s">
        <v>124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>
        <v>5</v>
      </c>
      <c r="Q12" s="27"/>
      <c r="R12" s="27"/>
      <c r="S12" s="27"/>
      <c r="T12" s="27"/>
      <c r="U12" s="27"/>
      <c r="V12" s="27"/>
      <c r="W12" s="27">
        <v>5</v>
      </c>
      <c r="X12" s="27"/>
      <c r="Y12" s="27">
        <v>5</v>
      </c>
      <c r="Z12" s="27"/>
      <c r="AA12" s="28"/>
      <c r="AB12" s="26">
        <f t="shared" si="0"/>
        <v>15</v>
      </c>
      <c r="AC12" s="26">
        <v>115.61</v>
      </c>
      <c r="AD12" s="29">
        <f t="shared" si="1"/>
        <v>130.61</v>
      </c>
      <c r="AE12" s="27"/>
      <c r="AF12" s="27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>
        <v>5</v>
      </c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>
        <f t="shared" si="2"/>
        <v>5</v>
      </c>
      <c r="BE12" s="26">
        <v>108.92</v>
      </c>
      <c r="BF12" s="29">
        <f t="shared" si="3"/>
        <v>113.92</v>
      </c>
      <c r="BG12" s="29">
        <f t="shared" si="4"/>
        <v>130.61</v>
      </c>
      <c r="BH12" s="33">
        <f t="shared" si="5"/>
        <v>244.53000000000003</v>
      </c>
      <c r="BI12" s="40">
        <v>9</v>
      </c>
    </row>
    <row r="13" spans="1:61" s="4" customFormat="1" ht="19.5" customHeight="1">
      <c r="A13" s="84">
        <v>20</v>
      </c>
      <c r="B13" s="75" t="s">
        <v>25</v>
      </c>
      <c r="C13" s="75" t="s">
        <v>72</v>
      </c>
      <c r="D13" s="27"/>
      <c r="E13" s="27"/>
      <c r="F13" s="27">
        <v>5</v>
      </c>
      <c r="G13" s="27"/>
      <c r="H13" s="27"/>
      <c r="I13" s="27"/>
      <c r="J13" s="27"/>
      <c r="K13" s="27"/>
      <c r="L13" s="27"/>
      <c r="M13" s="27"/>
      <c r="N13" s="27">
        <v>5</v>
      </c>
      <c r="O13" s="27"/>
      <c r="P13" s="27"/>
      <c r="Q13" s="27">
        <v>5</v>
      </c>
      <c r="R13" s="27"/>
      <c r="S13" s="27"/>
      <c r="T13" s="27"/>
      <c r="U13" s="27"/>
      <c r="V13" s="27"/>
      <c r="W13" s="27"/>
      <c r="X13" s="27"/>
      <c r="Y13" s="27"/>
      <c r="Z13" s="27"/>
      <c r="AA13" s="28"/>
      <c r="AB13" s="26">
        <f t="shared" si="0"/>
        <v>15</v>
      </c>
      <c r="AC13" s="26">
        <v>112.37</v>
      </c>
      <c r="AD13" s="29">
        <f t="shared" si="1"/>
        <v>127.37</v>
      </c>
      <c r="AE13" s="27"/>
      <c r="AF13" s="27"/>
      <c r="AG13" s="26"/>
      <c r="AH13" s="26"/>
      <c r="AI13" s="26">
        <v>5</v>
      </c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>
        <f t="shared" si="2"/>
        <v>5</v>
      </c>
      <c r="BE13" s="26">
        <v>112.37</v>
      </c>
      <c r="BF13" s="29">
        <f t="shared" si="3"/>
        <v>117.37</v>
      </c>
      <c r="BG13" s="29">
        <f t="shared" si="4"/>
        <v>127.37</v>
      </c>
      <c r="BH13" s="33">
        <f t="shared" si="5"/>
        <v>244.74</v>
      </c>
      <c r="BI13" s="40">
        <v>10</v>
      </c>
    </row>
    <row r="14" spans="1:61" s="4" customFormat="1" ht="19.5" customHeight="1">
      <c r="A14" s="84">
        <v>19</v>
      </c>
      <c r="B14" s="75" t="s">
        <v>115</v>
      </c>
      <c r="C14" s="75" t="s">
        <v>126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>
        <v>5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30"/>
      <c r="AA14" s="31"/>
      <c r="AB14" s="26">
        <f t="shared" si="0"/>
        <v>5</v>
      </c>
      <c r="AC14" s="29">
        <v>124.49</v>
      </c>
      <c r="AD14" s="29">
        <f t="shared" si="1"/>
        <v>129.49</v>
      </c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>
        <f t="shared" si="2"/>
        <v>0</v>
      </c>
      <c r="BE14" s="29">
        <v>117.2</v>
      </c>
      <c r="BF14" s="29">
        <f t="shared" si="3"/>
        <v>117.2</v>
      </c>
      <c r="BG14" s="29">
        <f t="shared" si="4"/>
        <v>129.49</v>
      </c>
      <c r="BH14" s="33">
        <f t="shared" si="5"/>
        <v>246.69</v>
      </c>
      <c r="BI14" s="40">
        <v>11</v>
      </c>
    </row>
    <row r="15" spans="1:61" s="4" customFormat="1" ht="19.5" customHeight="1">
      <c r="A15" s="84">
        <v>17</v>
      </c>
      <c r="B15" s="75" t="s">
        <v>113</v>
      </c>
      <c r="C15" s="75" t="s">
        <v>125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>
        <v>5</v>
      </c>
      <c r="Y15" s="27"/>
      <c r="Z15" s="27"/>
      <c r="AA15" s="28"/>
      <c r="AB15" s="26">
        <f t="shared" si="0"/>
        <v>5</v>
      </c>
      <c r="AC15" s="26">
        <v>126.64</v>
      </c>
      <c r="AD15" s="29">
        <f t="shared" si="1"/>
        <v>131.64</v>
      </c>
      <c r="AE15" s="27"/>
      <c r="AF15" s="27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>
        <f t="shared" si="2"/>
        <v>0</v>
      </c>
      <c r="BE15" s="26">
        <v>116.5</v>
      </c>
      <c r="BF15" s="29">
        <f t="shared" si="3"/>
        <v>116.5</v>
      </c>
      <c r="BG15" s="29">
        <f t="shared" si="4"/>
        <v>131.64</v>
      </c>
      <c r="BH15" s="33">
        <f t="shared" si="5"/>
        <v>248.14</v>
      </c>
      <c r="BI15" s="40">
        <v>12</v>
      </c>
    </row>
    <row r="16" spans="1:61" s="4" customFormat="1" ht="19.5" customHeight="1">
      <c r="A16" s="84">
        <v>3656</v>
      </c>
      <c r="B16" s="74" t="s">
        <v>118</v>
      </c>
      <c r="C16" s="74" t="s">
        <v>127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30"/>
      <c r="AA16" s="31"/>
      <c r="AB16" s="26">
        <f t="shared" si="0"/>
        <v>0</v>
      </c>
      <c r="AC16" s="29">
        <v>128.25</v>
      </c>
      <c r="AD16" s="29">
        <f t="shared" si="1"/>
        <v>128.25</v>
      </c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>
        <v>5</v>
      </c>
      <c r="AW16" s="26"/>
      <c r="AX16" s="26"/>
      <c r="AY16" s="26"/>
      <c r="AZ16" s="26"/>
      <c r="BA16" s="26"/>
      <c r="BB16" s="26"/>
      <c r="BC16" s="26"/>
      <c r="BD16" s="26">
        <f t="shared" si="2"/>
        <v>5</v>
      </c>
      <c r="BE16" s="29">
        <v>120.49</v>
      </c>
      <c r="BF16" s="29">
        <f t="shared" si="3"/>
        <v>125.49</v>
      </c>
      <c r="BG16" s="29">
        <f t="shared" si="4"/>
        <v>128.25</v>
      </c>
      <c r="BH16" s="33">
        <f t="shared" si="5"/>
        <v>253.74</v>
      </c>
      <c r="BI16" s="40">
        <v>13</v>
      </c>
    </row>
    <row r="17" spans="1:61" s="4" customFormat="1" ht="19.5" customHeight="1">
      <c r="A17" s="84">
        <v>3</v>
      </c>
      <c r="B17" s="73" t="s">
        <v>26</v>
      </c>
      <c r="C17" s="74" t="s">
        <v>65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7"/>
      <c r="AA17" s="28"/>
      <c r="AB17" s="26">
        <f t="shared" si="0"/>
        <v>0</v>
      </c>
      <c r="AC17" s="26">
        <v>132.08</v>
      </c>
      <c r="AD17" s="29">
        <f t="shared" si="1"/>
        <v>132.08</v>
      </c>
      <c r="AE17" s="27"/>
      <c r="AF17" s="27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>
        <f t="shared" si="2"/>
        <v>0</v>
      </c>
      <c r="BE17" s="26">
        <v>126.33</v>
      </c>
      <c r="BF17" s="29">
        <f t="shared" si="3"/>
        <v>126.33</v>
      </c>
      <c r="BG17" s="29">
        <f t="shared" si="4"/>
        <v>132.08</v>
      </c>
      <c r="BH17" s="33">
        <f t="shared" si="5"/>
        <v>258.41</v>
      </c>
      <c r="BI17" s="40">
        <v>14</v>
      </c>
    </row>
    <row r="18" spans="1:61" s="4" customFormat="1" ht="19.5" customHeight="1">
      <c r="A18" s="84">
        <v>1</v>
      </c>
      <c r="B18" s="73" t="s">
        <v>104</v>
      </c>
      <c r="C18" s="74" t="s">
        <v>66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>
        <v>5</v>
      </c>
      <c r="R18" s="26"/>
      <c r="S18" s="26"/>
      <c r="T18" s="26"/>
      <c r="U18" s="26"/>
      <c r="V18" s="26"/>
      <c r="W18" s="26"/>
      <c r="X18" s="26"/>
      <c r="Y18" s="26"/>
      <c r="Z18" s="30"/>
      <c r="AA18" s="31"/>
      <c r="AB18" s="26">
        <f t="shared" si="0"/>
        <v>5</v>
      </c>
      <c r="AC18" s="29">
        <v>128.06</v>
      </c>
      <c r="AD18" s="29">
        <f t="shared" si="1"/>
        <v>133.06</v>
      </c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>
        <f t="shared" si="2"/>
        <v>0</v>
      </c>
      <c r="BE18" s="29">
        <v>126.57</v>
      </c>
      <c r="BF18" s="29">
        <f t="shared" si="3"/>
        <v>126.57</v>
      </c>
      <c r="BG18" s="29">
        <f t="shared" si="4"/>
        <v>133.06</v>
      </c>
      <c r="BH18" s="33">
        <f t="shared" si="5"/>
        <v>259.63</v>
      </c>
      <c r="BI18" s="40">
        <v>15</v>
      </c>
    </row>
    <row r="19" spans="1:61" s="4" customFormat="1" ht="19.5" customHeight="1">
      <c r="A19" s="84">
        <v>3415</v>
      </c>
      <c r="B19" s="73" t="s">
        <v>23</v>
      </c>
      <c r="C19" s="75" t="s">
        <v>71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>
        <v>5</v>
      </c>
      <c r="R19" s="26"/>
      <c r="S19" s="26"/>
      <c r="T19" s="26"/>
      <c r="U19" s="26"/>
      <c r="V19" s="26"/>
      <c r="W19" s="26"/>
      <c r="X19" s="26"/>
      <c r="Y19" s="26"/>
      <c r="Z19" s="30"/>
      <c r="AA19" s="31"/>
      <c r="AB19" s="26">
        <f t="shared" si="0"/>
        <v>5</v>
      </c>
      <c r="AC19" s="29">
        <v>123.55</v>
      </c>
      <c r="AD19" s="29">
        <f t="shared" si="1"/>
        <v>128.55</v>
      </c>
      <c r="AE19" s="27"/>
      <c r="AF19" s="27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>
        <v>5</v>
      </c>
      <c r="AR19" s="26"/>
      <c r="AS19" s="26"/>
      <c r="AT19" s="26">
        <v>5</v>
      </c>
      <c r="AU19" s="26"/>
      <c r="AV19" s="26"/>
      <c r="AW19" s="26"/>
      <c r="AX19" s="26"/>
      <c r="AY19" s="26"/>
      <c r="AZ19" s="26"/>
      <c r="BA19" s="26"/>
      <c r="BB19" s="26"/>
      <c r="BC19" s="26"/>
      <c r="BD19" s="26">
        <f t="shared" si="2"/>
        <v>10</v>
      </c>
      <c r="BE19" s="29">
        <v>122.36</v>
      </c>
      <c r="BF19" s="29">
        <f t="shared" si="3"/>
        <v>132.36</v>
      </c>
      <c r="BG19" s="29">
        <f t="shared" si="4"/>
        <v>128.55</v>
      </c>
      <c r="BH19" s="33">
        <f t="shared" si="5"/>
        <v>260.91</v>
      </c>
      <c r="BI19" s="40">
        <v>16</v>
      </c>
    </row>
    <row r="20" spans="1:61" s="4" customFormat="1" ht="19.5" customHeight="1">
      <c r="A20" s="84">
        <v>3344</v>
      </c>
      <c r="B20" s="73" t="s">
        <v>22</v>
      </c>
      <c r="C20" s="75" t="s">
        <v>68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>
        <v>5</v>
      </c>
      <c r="O20" s="27"/>
      <c r="P20" s="27"/>
      <c r="Q20" s="27">
        <v>5</v>
      </c>
      <c r="R20" s="27"/>
      <c r="S20" s="27"/>
      <c r="T20" s="27"/>
      <c r="U20" s="27"/>
      <c r="V20" s="27"/>
      <c r="W20" s="27">
        <v>5</v>
      </c>
      <c r="X20" s="27"/>
      <c r="Y20" s="27"/>
      <c r="Z20" s="27"/>
      <c r="AA20" s="28"/>
      <c r="AB20" s="26">
        <f t="shared" si="0"/>
        <v>15</v>
      </c>
      <c r="AC20" s="26">
        <v>125.92</v>
      </c>
      <c r="AD20" s="29">
        <f t="shared" si="1"/>
        <v>140.92000000000002</v>
      </c>
      <c r="AE20" s="27"/>
      <c r="AF20" s="27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>
        <f t="shared" si="2"/>
        <v>0</v>
      </c>
      <c r="BE20" s="26">
        <v>123.65</v>
      </c>
      <c r="BF20" s="29">
        <f t="shared" si="3"/>
        <v>123.65</v>
      </c>
      <c r="BG20" s="29">
        <f t="shared" si="4"/>
        <v>140.92000000000002</v>
      </c>
      <c r="BH20" s="33">
        <f t="shared" si="5"/>
        <v>264.57000000000005</v>
      </c>
      <c r="BI20" s="40">
        <v>17</v>
      </c>
    </row>
    <row r="21" spans="1:61" s="4" customFormat="1" ht="19.5" customHeight="1">
      <c r="A21" s="84">
        <v>14</v>
      </c>
      <c r="B21" s="73" t="s">
        <v>110</v>
      </c>
      <c r="C21" s="75" t="s">
        <v>123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>
        <v>5</v>
      </c>
      <c r="R21" s="26"/>
      <c r="S21" s="26"/>
      <c r="T21" s="26"/>
      <c r="U21" s="26"/>
      <c r="V21" s="26"/>
      <c r="W21" s="26"/>
      <c r="X21" s="26"/>
      <c r="Y21" s="26"/>
      <c r="Z21" s="27"/>
      <c r="AA21" s="28"/>
      <c r="AB21" s="26">
        <f t="shared" si="0"/>
        <v>5</v>
      </c>
      <c r="AC21" s="26">
        <v>131.41</v>
      </c>
      <c r="AD21" s="29">
        <f t="shared" si="1"/>
        <v>136.41</v>
      </c>
      <c r="AE21" s="27"/>
      <c r="AF21" s="27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>
        <f t="shared" si="2"/>
        <v>0</v>
      </c>
      <c r="BE21" s="26">
        <v>128.54</v>
      </c>
      <c r="BF21" s="29">
        <f t="shared" si="3"/>
        <v>128.54</v>
      </c>
      <c r="BG21" s="29">
        <f t="shared" si="4"/>
        <v>136.41</v>
      </c>
      <c r="BH21" s="33">
        <f t="shared" si="5"/>
        <v>264.95</v>
      </c>
      <c r="BI21" s="40">
        <v>18</v>
      </c>
    </row>
    <row r="22" spans="1:61" s="4" customFormat="1" ht="19.5" customHeight="1">
      <c r="A22" s="83">
        <v>4</v>
      </c>
      <c r="B22" s="73" t="s">
        <v>106</v>
      </c>
      <c r="C22" s="75" t="s">
        <v>86</v>
      </c>
      <c r="D22" s="27"/>
      <c r="E22" s="27"/>
      <c r="F22" s="27">
        <v>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8"/>
      <c r="AB22" s="26">
        <f t="shared" si="0"/>
        <v>5</v>
      </c>
      <c r="AC22" s="26">
        <v>130.15</v>
      </c>
      <c r="AD22" s="29">
        <f t="shared" si="1"/>
        <v>135.15</v>
      </c>
      <c r="AE22" s="27"/>
      <c r="AF22" s="27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>
        <v>5</v>
      </c>
      <c r="AU22" s="26"/>
      <c r="AV22" s="26"/>
      <c r="AW22" s="26"/>
      <c r="AX22" s="26"/>
      <c r="AY22" s="26"/>
      <c r="AZ22" s="26"/>
      <c r="BA22" s="26"/>
      <c r="BB22" s="26"/>
      <c r="BC22" s="26"/>
      <c r="BD22" s="26">
        <f t="shared" si="2"/>
        <v>5</v>
      </c>
      <c r="BE22" s="26">
        <v>127.62</v>
      </c>
      <c r="BF22" s="29">
        <f t="shared" si="3"/>
        <v>132.62</v>
      </c>
      <c r="BG22" s="29">
        <f t="shared" si="4"/>
        <v>135.15</v>
      </c>
      <c r="BH22" s="33">
        <f t="shared" si="5"/>
        <v>267.77</v>
      </c>
      <c r="BI22" s="40">
        <v>19</v>
      </c>
    </row>
    <row r="23" spans="1:61" s="4" customFormat="1" ht="19.5" customHeight="1">
      <c r="A23" s="84">
        <v>39</v>
      </c>
      <c r="B23" s="73" t="s">
        <v>190</v>
      </c>
      <c r="C23" s="74" t="s">
        <v>84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v>5</v>
      </c>
      <c r="O23" s="26"/>
      <c r="P23" s="26"/>
      <c r="Q23" s="26">
        <v>5</v>
      </c>
      <c r="R23" s="26"/>
      <c r="S23" s="26"/>
      <c r="T23" s="26"/>
      <c r="U23" s="26"/>
      <c r="V23" s="26"/>
      <c r="W23" s="26"/>
      <c r="X23" s="26"/>
      <c r="Y23" s="26"/>
      <c r="Z23" s="27"/>
      <c r="AA23" s="28"/>
      <c r="AB23" s="26">
        <f t="shared" si="0"/>
        <v>10</v>
      </c>
      <c r="AC23" s="26">
        <v>126.32</v>
      </c>
      <c r="AD23" s="29">
        <f t="shared" si="1"/>
        <v>136.32</v>
      </c>
      <c r="AE23" s="27"/>
      <c r="AF23" s="27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>
        <v>5</v>
      </c>
      <c r="AU23" s="26"/>
      <c r="AV23" s="26"/>
      <c r="AW23" s="26"/>
      <c r="AX23" s="26"/>
      <c r="AY23" s="26"/>
      <c r="AZ23" s="26"/>
      <c r="BA23" s="26"/>
      <c r="BB23" s="26"/>
      <c r="BC23" s="26"/>
      <c r="BD23" s="26">
        <f t="shared" si="2"/>
        <v>5</v>
      </c>
      <c r="BE23" s="26">
        <v>126.79</v>
      </c>
      <c r="BF23" s="29">
        <f t="shared" si="3"/>
        <v>131.79000000000002</v>
      </c>
      <c r="BG23" s="29">
        <f t="shared" si="4"/>
        <v>136.32</v>
      </c>
      <c r="BH23" s="33">
        <f t="shared" si="5"/>
        <v>268.11</v>
      </c>
      <c r="BI23" s="40">
        <v>20</v>
      </c>
    </row>
    <row r="24" spans="1:61" s="4" customFormat="1" ht="19.5" customHeight="1">
      <c r="A24" s="84">
        <v>16</v>
      </c>
      <c r="B24" s="75" t="s">
        <v>112</v>
      </c>
      <c r="C24" s="75" t="s">
        <v>93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v>5</v>
      </c>
      <c r="O24" s="26">
        <v>5</v>
      </c>
      <c r="P24" s="26"/>
      <c r="Q24" s="26">
        <v>5</v>
      </c>
      <c r="R24" s="26"/>
      <c r="S24" s="26"/>
      <c r="T24" s="26"/>
      <c r="U24" s="26"/>
      <c r="V24" s="26"/>
      <c r="W24" s="26"/>
      <c r="X24" s="26"/>
      <c r="Y24" s="26">
        <v>5</v>
      </c>
      <c r="Z24" s="30"/>
      <c r="AA24" s="31"/>
      <c r="AB24" s="26">
        <f t="shared" si="0"/>
        <v>20</v>
      </c>
      <c r="AC24" s="29">
        <v>124.47</v>
      </c>
      <c r="AD24" s="29">
        <f t="shared" si="1"/>
        <v>144.47</v>
      </c>
      <c r="AE24" s="26"/>
      <c r="AF24" s="26"/>
      <c r="AG24" s="26"/>
      <c r="AH24" s="26"/>
      <c r="AI24" s="26">
        <v>5</v>
      </c>
      <c r="AJ24" s="26"/>
      <c r="AK24" s="26"/>
      <c r="AL24" s="26"/>
      <c r="AM24" s="26"/>
      <c r="AN24" s="26"/>
      <c r="AO24" s="26"/>
      <c r="AP24" s="26"/>
      <c r="AQ24" s="26">
        <v>5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>
        <f t="shared" si="2"/>
        <v>10</v>
      </c>
      <c r="BE24" s="29">
        <v>123.42</v>
      </c>
      <c r="BF24" s="29">
        <f t="shared" si="3"/>
        <v>133.42000000000002</v>
      </c>
      <c r="BG24" s="29">
        <f t="shared" si="4"/>
        <v>144.47</v>
      </c>
      <c r="BH24" s="33">
        <f t="shared" si="5"/>
        <v>277.89</v>
      </c>
      <c r="BI24" s="40">
        <v>21</v>
      </c>
    </row>
    <row r="25" spans="1:61" s="4" customFormat="1" ht="19.5" customHeight="1">
      <c r="A25" s="84">
        <v>3745</v>
      </c>
      <c r="B25" s="73" t="s">
        <v>21</v>
      </c>
      <c r="C25" s="74" t="s">
        <v>67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7"/>
      <c r="AA25" s="28"/>
      <c r="AB25" s="26">
        <f t="shared" si="0"/>
        <v>0</v>
      </c>
      <c r="AC25" s="26">
        <v>147.31</v>
      </c>
      <c r="AD25" s="29">
        <f t="shared" si="1"/>
        <v>147.31</v>
      </c>
      <c r="AE25" s="27"/>
      <c r="AF25" s="27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>
        <f t="shared" si="2"/>
        <v>0</v>
      </c>
      <c r="BE25" s="26">
        <v>146.01</v>
      </c>
      <c r="BF25" s="29">
        <f t="shared" si="3"/>
        <v>146.01</v>
      </c>
      <c r="BG25" s="29">
        <f t="shared" si="4"/>
        <v>147.31</v>
      </c>
      <c r="BH25" s="33">
        <f t="shared" si="5"/>
        <v>293.32</v>
      </c>
      <c r="BI25" s="40">
        <v>22</v>
      </c>
    </row>
    <row r="26" spans="1:61" s="4" customFormat="1" ht="19.5" customHeight="1">
      <c r="A26" s="84">
        <v>8</v>
      </c>
      <c r="B26" s="75" t="s">
        <v>53</v>
      </c>
      <c r="C26" s="75" t="s">
        <v>79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6">
        <f t="shared" si="0"/>
        <v>0</v>
      </c>
      <c r="AC26" s="26">
        <v>146.44</v>
      </c>
      <c r="AD26" s="29">
        <f t="shared" si="1"/>
        <v>146.44</v>
      </c>
      <c r="AE26" s="27"/>
      <c r="AF26" s="27"/>
      <c r="AG26" s="26"/>
      <c r="AH26" s="26"/>
      <c r="AI26" s="26"/>
      <c r="AJ26" s="26"/>
      <c r="AK26" s="26">
        <v>5</v>
      </c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>
        <f t="shared" si="2"/>
        <v>5</v>
      </c>
      <c r="BE26" s="26">
        <v>142.61</v>
      </c>
      <c r="BF26" s="29">
        <f t="shared" si="3"/>
        <v>147.61</v>
      </c>
      <c r="BG26" s="29">
        <f t="shared" si="4"/>
        <v>146.44</v>
      </c>
      <c r="BH26" s="33">
        <f t="shared" si="5"/>
        <v>294.05</v>
      </c>
      <c r="BI26" s="40">
        <v>23</v>
      </c>
    </row>
    <row r="27" spans="1:61" s="4" customFormat="1" ht="19.5" customHeight="1">
      <c r="A27" s="84">
        <v>7</v>
      </c>
      <c r="B27" s="73" t="s">
        <v>54</v>
      </c>
      <c r="C27" s="75" t="s">
        <v>79</v>
      </c>
      <c r="D27" s="26">
        <v>5</v>
      </c>
      <c r="E27" s="26"/>
      <c r="F27" s="26"/>
      <c r="G27" s="26"/>
      <c r="H27" s="26"/>
      <c r="I27" s="26"/>
      <c r="J27" s="26"/>
      <c r="K27" s="26"/>
      <c r="L27" s="26"/>
      <c r="M27" s="26"/>
      <c r="N27" s="26">
        <v>5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7"/>
      <c r="AA27" s="28"/>
      <c r="AB27" s="26">
        <f t="shared" si="0"/>
        <v>10</v>
      </c>
      <c r="AC27" s="29">
        <v>141.58</v>
      </c>
      <c r="AD27" s="29">
        <f t="shared" si="1"/>
        <v>151.58</v>
      </c>
      <c r="AE27" s="27"/>
      <c r="AF27" s="27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>
        <v>5</v>
      </c>
      <c r="AR27" s="26"/>
      <c r="AS27" s="26"/>
      <c r="AT27" s="26">
        <v>5</v>
      </c>
      <c r="AU27" s="26"/>
      <c r="AV27" s="26"/>
      <c r="AW27" s="26"/>
      <c r="AX27" s="26"/>
      <c r="AY27" s="26"/>
      <c r="AZ27" s="26"/>
      <c r="BA27" s="26"/>
      <c r="BB27" s="26"/>
      <c r="BC27" s="26"/>
      <c r="BD27" s="26">
        <f t="shared" si="2"/>
        <v>10</v>
      </c>
      <c r="BE27" s="26">
        <v>140.86</v>
      </c>
      <c r="BF27" s="29">
        <f t="shared" si="3"/>
        <v>150.86</v>
      </c>
      <c r="BG27" s="29">
        <f t="shared" si="4"/>
        <v>151.58</v>
      </c>
      <c r="BH27" s="33">
        <f t="shared" si="5"/>
        <v>302.44000000000005</v>
      </c>
      <c r="BI27" s="40">
        <v>24</v>
      </c>
    </row>
    <row r="28" spans="1:61" s="4" customFormat="1" ht="19.5" customHeight="1">
      <c r="A28" s="84">
        <v>6</v>
      </c>
      <c r="B28" s="74" t="s">
        <v>107</v>
      </c>
      <c r="C28" s="74" t="s">
        <v>120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7"/>
      <c r="AA28" s="28"/>
      <c r="AB28" s="26">
        <f t="shared" si="0"/>
        <v>0</v>
      </c>
      <c r="AC28" s="26">
        <v>154.51</v>
      </c>
      <c r="AD28" s="29">
        <f t="shared" si="1"/>
        <v>154.51</v>
      </c>
      <c r="AE28" s="27"/>
      <c r="AF28" s="27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>
        <f t="shared" si="2"/>
        <v>0</v>
      </c>
      <c r="BE28" s="26">
        <v>149.91</v>
      </c>
      <c r="BF28" s="29">
        <f t="shared" si="3"/>
        <v>149.91</v>
      </c>
      <c r="BG28" s="29">
        <f t="shared" si="4"/>
        <v>154.51</v>
      </c>
      <c r="BH28" s="33">
        <f t="shared" si="5"/>
        <v>304.41999999999996</v>
      </c>
      <c r="BI28" s="71">
        <v>25</v>
      </c>
    </row>
    <row r="29" spans="1:61" s="4" customFormat="1" ht="19.5" customHeight="1">
      <c r="A29" s="84">
        <v>3164</v>
      </c>
      <c r="B29" s="73" t="s">
        <v>24</v>
      </c>
      <c r="C29" s="75" t="s">
        <v>70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8"/>
      <c r="AB29" s="26">
        <f t="shared" si="0"/>
        <v>0</v>
      </c>
      <c r="AC29" s="26">
        <v>160.62</v>
      </c>
      <c r="AD29" s="29">
        <f t="shared" si="1"/>
        <v>160.62</v>
      </c>
      <c r="AE29" s="27"/>
      <c r="AF29" s="27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>
        <f t="shared" si="2"/>
        <v>0</v>
      </c>
      <c r="BE29" s="26">
        <v>151.98</v>
      </c>
      <c r="BF29" s="29">
        <f t="shared" si="3"/>
        <v>151.98</v>
      </c>
      <c r="BG29" s="29">
        <f t="shared" si="4"/>
        <v>160.62</v>
      </c>
      <c r="BH29" s="33">
        <f t="shared" si="5"/>
        <v>312.6</v>
      </c>
      <c r="BI29" s="77">
        <v>26</v>
      </c>
    </row>
    <row r="30" spans="1:121" s="11" customFormat="1" ht="18.75" customHeight="1">
      <c r="A30" s="84">
        <v>11</v>
      </c>
      <c r="B30" s="74" t="s">
        <v>32</v>
      </c>
      <c r="C30" s="74" t="s">
        <v>79</v>
      </c>
      <c r="D30" s="26"/>
      <c r="E30" s="26"/>
      <c r="F30" s="26"/>
      <c r="G30" s="26"/>
      <c r="H30" s="26"/>
      <c r="I30" s="26"/>
      <c r="J30" s="26"/>
      <c r="K30" s="26">
        <v>5</v>
      </c>
      <c r="L30" s="26">
        <v>5</v>
      </c>
      <c r="M30" s="26"/>
      <c r="N30" s="26">
        <v>5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7"/>
      <c r="AA30" s="28"/>
      <c r="AB30" s="26">
        <f t="shared" si="0"/>
        <v>15</v>
      </c>
      <c r="AC30" s="26">
        <v>181.05</v>
      </c>
      <c r="AD30" s="29">
        <f t="shared" si="1"/>
        <v>196.05</v>
      </c>
      <c r="AE30" s="27"/>
      <c r="AF30" s="27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>
        <v>5</v>
      </c>
      <c r="AU30" s="26"/>
      <c r="AV30" s="26"/>
      <c r="AW30" s="26"/>
      <c r="AX30" s="26"/>
      <c r="AY30" s="26"/>
      <c r="AZ30" s="26"/>
      <c r="BA30" s="26"/>
      <c r="BB30" s="26"/>
      <c r="BC30" s="26"/>
      <c r="BD30" s="26">
        <f t="shared" si="2"/>
        <v>5</v>
      </c>
      <c r="BE30" s="26">
        <v>172.53</v>
      </c>
      <c r="BF30" s="29">
        <f t="shared" si="3"/>
        <v>177.53</v>
      </c>
      <c r="BG30" s="29">
        <f t="shared" si="4"/>
        <v>196.05</v>
      </c>
      <c r="BH30" s="33">
        <f t="shared" si="5"/>
        <v>373.58000000000004</v>
      </c>
      <c r="BI30" s="40">
        <v>27</v>
      </c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</row>
    <row r="31" spans="1:61" s="4" customFormat="1" ht="19.5" customHeight="1">
      <c r="A31" s="91">
        <v>2</v>
      </c>
      <c r="B31" s="74" t="s">
        <v>105</v>
      </c>
      <c r="C31" s="74" t="s">
        <v>119</v>
      </c>
      <c r="D31" s="26"/>
      <c r="E31" s="26"/>
      <c r="F31" s="26">
        <v>5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7"/>
      <c r="AA31" s="28"/>
      <c r="AB31" s="26">
        <f t="shared" si="0"/>
        <v>5</v>
      </c>
      <c r="AC31" s="26">
        <v>213.74</v>
      </c>
      <c r="AD31" s="29">
        <f t="shared" si="1"/>
        <v>218.74</v>
      </c>
      <c r="AE31" s="27"/>
      <c r="AF31" s="27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>
        <f t="shared" si="2"/>
        <v>0</v>
      </c>
      <c r="BE31" s="26">
        <v>189.62</v>
      </c>
      <c r="BF31" s="29">
        <f t="shared" si="3"/>
        <v>189.62</v>
      </c>
      <c r="BG31" s="29">
        <f t="shared" si="4"/>
        <v>218.74</v>
      </c>
      <c r="BH31" s="33">
        <f t="shared" si="5"/>
        <v>408.36</v>
      </c>
      <c r="BI31" s="77">
        <v>28</v>
      </c>
    </row>
    <row r="32" spans="1:121" s="9" customFormat="1" ht="56.25" customHeight="1" thickBot="1">
      <c r="A32" s="50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4"/>
      <c r="AA32" s="5"/>
      <c r="AB32" s="10"/>
      <c r="AC32" s="10"/>
      <c r="AD32" s="13"/>
      <c r="AE32" s="4"/>
      <c r="AF32" s="4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3"/>
      <c r="BG32" s="13"/>
      <c r="BH32" s="17"/>
      <c r="BI32" s="14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</row>
    <row r="33" spans="1:61" s="4" customFormat="1" ht="19.5" customHeight="1" thickBot="1" thickTop="1">
      <c r="A33" s="56"/>
      <c r="B33" s="57" t="s">
        <v>14</v>
      </c>
      <c r="C33" s="57"/>
      <c r="D33" s="57" t="s">
        <v>7</v>
      </c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8"/>
      <c r="AA33" s="58"/>
      <c r="AB33" s="57"/>
      <c r="AC33" s="57"/>
      <c r="AD33" s="57"/>
      <c r="AE33" s="57"/>
      <c r="AF33" s="57"/>
      <c r="AG33" s="57" t="s">
        <v>8</v>
      </c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9"/>
    </row>
    <row r="34" spans="1:61" s="4" customFormat="1" ht="81" customHeight="1" thickBot="1">
      <c r="A34" s="51"/>
      <c r="B34" s="35" t="s">
        <v>16</v>
      </c>
      <c r="C34" s="35"/>
      <c r="D34" s="36">
        <v>1</v>
      </c>
      <c r="E34" s="36">
        <v>2</v>
      </c>
      <c r="F34" s="36">
        <v>3</v>
      </c>
      <c r="G34" s="36">
        <v>4</v>
      </c>
      <c r="H34" s="36">
        <v>5</v>
      </c>
      <c r="I34" s="36" t="s">
        <v>129</v>
      </c>
      <c r="J34" s="36" t="s">
        <v>130</v>
      </c>
      <c r="K34" s="36" t="s">
        <v>131</v>
      </c>
      <c r="L34" s="36" t="s">
        <v>132</v>
      </c>
      <c r="M34" s="36" t="s">
        <v>133</v>
      </c>
      <c r="N34" s="36">
        <v>7</v>
      </c>
      <c r="O34" s="36">
        <v>8</v>
      </c>
      <c r="P34" s="36">
        <v>9</v>
      </c>
      <c r="Q34" s="36">
        <v>10</v>
      </c>
      <c r="R34" s="36" t="s">
        <v>97</v>
      </c>
      <c r="S34" s="36" t="s">
        <v>98</v>
      </c>
      <c r="T34" s="36" t="s">
        <v>99</v>
      </c>
      <c r="U34" s="36" t="s">
        <v>100</v>
      </c>
      <c r="V34" s="36" t="s">
        <v>101</v>
      </c>
      <c r="W34" s="36">
        <v>12</v>
      </c>
      <c r="X34" s="36">
        <v>13</v>
      </c>
      <c r="Y34" s="52">
        <v>14</v>
      </c>
      <c r="Z34" s="36" t="s">
        <v>5</v>
      </c>
      <c r="AA34" s="36" t="s">
        <v>6</v>
      </c>
      <c r="AB34" s="8" t="s">
        <v>0</v>
      </c>
      <c r="AC34" s="8" t="s">
        <v>1</v>
      </c>
      <c r="AD34" s="37" t="s">
        <v>4</v>
      </c>
      <c r="AE34" s="53"/>
      <c r="AF34" s="8"/>
      <c r="AG34" s="36">
        <v>1</v>
      </c>
      <c r="AH34" s="36">
        <v>2</v>
      </c>
      <c r="AI34" s="36">
        <v>3</v>
      </c>
      <c r="AJ34" s="36">
        <v>4</v>
      </c>
      <c r="AK34" s="36">
        <v>5</v>
      </c>
      <c r="AL34" s="36" t="s">
        <v>129</v>
      </c>
      <c r="AM34" s="36" t="s">
        <v>130</v>
      </c>
      <c r="AN34" s="36" t="s">
        <v>131</v>
      </c>
      <c r="AO34" s="36" t="s">
        <v>132</v>
      </c>
      <c r="AP34" s="36" t="s">
        <v>133</v>
      </c>
      <c r="AQ34" s="36">
        <v>7</v>
      </c>
      <c r="AR34" s="36">
        <v>8</v>
      </c>
      <c r="AS34" s="36">
        <v>9</v>
      </c>
      <c r="AT34" s="36">
        <v>10</v>
      </c>
      <c r="AU34" s="36" t="s">
        <v>97</v>
      </c>
      <c r="AV34" s="36" t="s">
        <v>98</v>
      </c>
      <c r="AW34" s="36" t="s">
        <v>99</v>
      </c>
      <c r="AX34" s="36" t="s">
        <v>100</v>
      </c>
      <c r="AY34" s="36" t="s">
        <v>101</v>
      </c>
      <c r="AZ34" s="36">
        <v>12</v>
      </c>
      <c r="BA34" s="36">
        <v>13</v>
      </c>
      <c r="BB34" s="52">
        <v>14</v>
      </c>
      <c r="BC34" s="36"/>
      <c r="BD34" s="8" t="s">
        <v>9</v>
      </c>
      <c r="BE34" s="8" t="s">
        <v>2</v>
      </c>
      <c r="BF34" s="37" t="s">
        <v>3</v>
      </c>
      <c r="BG34" s="37" t="s">
        <v>4</v>
      </c>
      <c r="BH34" s="54" t="s">
        <v>10</v>
      </c>
      <c r="BI34" s="55" t="s">
        <v>11</v>
      </c>
    </row>
    <row r="35" spans="1:61" s="4" customFormat="1" ht="19.5" customHeight="1">
      <c r="A35" s="81">
        <v>45</v>
      </c>
      <c r="B35" s="82" t="s">
        <v>139</v>
      </c>
      <c r="C35" s="92" t="s">
        <v>125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>
        <v>5</v>
      </c>
      <c r="R35" s="26"/>
      <c r="S35" s="26"/>
      <c r="T35" s="26"/>
      <c r="U35" s="26"/>
      <c r="V35" s="26"/>
      <c r="W35" s="26"/>
      <c r="X35" s="26"/>
      <c r="Y35" s="26"/>
      <c r="Z35" s="27"/>
      <c r="AA35" s="28"/>
      <c r="AB35" s="26">
        <f aca="true" t="shared" si="6" ref="AB35:AB60">SUM(D35:Y35)</f>
        <v>5</v>
      </c>
      <c r="AC35" s="26">
        <v>113.63</v>
      </c>
      <c r="AD35" s="29">
        <f aca="true" t="shared" si="7" ref="AD35:AD60">SUM(AB35:AC35)</f>
        <v>118.63</v>
      </c>
      <c r="AE35" s="27"/>
      <c r="AF35" s="27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>
        <f aca="true" t="shared" si="8" ref="BD35:BD60">SUM(AG35:BC35)</f>
        <v>0</v>
      </c>
      <c r="BE35" s="26">
        <v>109.18</v>
      </c>
      <c r="BF35" s="29">
        <f aca="true" t="shared" si="9" ref="BF35:BF60">SUM(BD35:BE35)</f>
        <v>109.18</v>
      </c>
      <c r="BG35" s="29">
        <f aca="true" t="shared" si="10" ref="BG35:BG60">SUM(AD35)</f>
        <v>118.63</v>
      </c>
      <c r="BH35" s="33">
        <f aca="true" t="shared" si="11" ref="BH35:BH60">SUM(BF35:BG35)</f>
        <v>227.81</v>
      </c>
      <c r="BI35" s="40">
        <v>1</v>
      </c>
    </row>
    <row r="36" spans="1:61" s="4" customFormat="1" ht="19.5" customHeight="1">
      <c r="A36" s="84">
        <v>1743</v>
      </c>
      <c r="B36" s="73" t="s">
        <v>142</v>
      </c>
      <c r="C36" s="75" t="s">
        <v>153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7"/>
      <c r="AA36" s="28"/>
      <c r="AB36" s="26">
        <f t="shared" si="6"/>
        <v>0</v>
      </c>
      <c r="AC36" s="26">
        <v>120.94</v>
      </c>
      <c r="AD36" s="29">
        <f t="shared" si="7"/>
        <v>120.94</v>
      </c>
      <c r="AE36" s="27"/>
      <c r="AF36" s="27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>
        <f t="shared" si="8"/>
        <v>0</v>
      </c>
      <c r="BE36" s="26">
        <v>114.21</v>
      </c>
      <c r="BF36" s="29">
        <f t="shared" si="9"/>
        <v>114.21</v>
      </c>
      <c r="BG36" s="29">
        <f t="shared" si="10"/>
        <v>120.94</v>
      </c>
      <c r="BH36" s="33">
        <f t="shared" si="11"/>
        <v>235.14999999999998</v>
      </c>
      <c r="BI36" s="40">
        <v>2</v>
      </c>
    </row>
    <row r="37" spans="1:61" s="4" customFormat="1" ht="19.5" customHeight="1">
      <c r="A37" s="84">
        <v>43</v>
      </c>
      <c r="B37" s="73" t="s">
        <v>35</v>
      </c>
      <c r="C37" s="75" t="s">
        <v>72</v>
      </c>
      <c r="D37" s="26"/>
      <c r="E37" s="26">
        <v>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7"/>
      <c r="AA37" s="28"/>
      <c r="AB37" s="26">
        <f t="shared" si="6"/>
        <v>5</v>
      </c>
      <c r="AC37" s="26">
        <v>113.69</v>
      </c>
      <c r="AD37" s="29">
        <f t="shared" si="7"/>
        <v>118.69</v>
      </c>
      <c r="AE37" s="27"/>
      <c r="AF37" s="27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>
        <v>5</v>
      </c>
      <c r="AZ37" s="26"/>
      <c r="BA37" s="26"/>
      <c r="BB37" s="26"/>
      <c r="BC37" s="26"/>
      <c r="BD37" s="26">
        <f t="shared" si="8"/>
        <v>5</v>
      </c>
      <c r="BE37" s="26">
        <v>112.64</v>
      </c>
      <c r="BF37" s="29">
        <f t="shared" si="9"/>
        <v>117.64</v>
      </c>
      <c r="BG37" s="29">
        <f t="shared" si="10"/>
        <v>118.69</v>
      </c>
      <c r="BH37" s="33">
        <f t="shared" si="11"/>
        <v>236.32999999999998</v>
      </c>
      <c r="BI37" s="40">
        <v>3</v>
      </c>
    </row>
    <row r="38" spans="1:61" s="4" customFormat="1" ht="19.5" customHeight="1">
      <c r="A38" s="84">
        <v>38</v>
      </c>
      <c r="B38" s="73" t="s">
        <v>34</v>
      </c>
      <c r="C38" s="75" t="s">
        <v>84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>
        <v>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7"/>
      <c r="AA38" s="28"/>
      <c r="AB38" s="26">
        <f t="shared" si="6"/>
        <v>5</v>
      </c>
      <c r="AC38" s="26">
        <v>118.34</v>
      </c>
      <c r="AD38" s="29">
        <f t="shared" si="7"/>
        <v>123.34</v>
      </c>
      <c r="AE38" s="27"/>
      <c r="AF38" s="27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>
        <f t="shared" si="8"/>
        <v>0</v>
      </c>
      <c r="BE38" s="26">
        <v>116.05</v>
      </c>
      <c r="BF38" s="29">
        <f t="shared" si="9"/>
        <v>116.05</v>
      </c>
      <c r="BG38" s="29">
        <f t="shared" si="10"/>
        <v>123.34</v>
      </c>
      <c r="BH38" s="33">
        <f t="shared" si="11"/>
        <v>239.39</v>
      </c>
      <c r="BI38" s="40">
        <v>4</v>
      </c>
    </row>
    <row r="39" spans="1:61" s="4" customFormat="1" ht="19.5" customHeight="1">
      <c r="A39" s="87">
        <v>37</v>
      </c>
      <c r="B39" s="73" t="s">
        <v>136</v>
      </c>
      <c r="C39" s="75" t="s">
        <v>149</v>
      </c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>
        <v>5</v>
      </c>
      <c r="Y39" s="26"/>
      <c r="Z39" s="27"/>
      <c r="AA39" s="28"/>
      <c r="AB39" s="26">
        <f t="shared" si="6"/>
        <v>5</v>
      </c>
      <c r="AC39" s="26">
        <v>113.57</v>
      </c>
      <c r="AD39" s="29">
        <f t="shared" si="7"/>
        <v>118.57</v>
      </c>
      <c r="AE39" s="27"/>
      <c r="AF39" s="27"/>
      <c r="AG39" s="26"/>
      <c r="AH39" s="26"/>
      <c r="AI39" s="26"/>
      <c r="AJ39" s="26"/>
      <c r="AK39" s="26">
        <v>5</v>
      </c>
      <c r="AL39" s="26"/>
      <c r="AM39" s="26"/>
      <c r="AN39" s="26"/>
      <c r="AO39" s="26"/>
      <c r="AP39" s="26"/>
      <c r="AQ39" s="26">
        <v>5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>
        <f t="shared" si="8"/>
        <v>10</v>
      </c>
      <c r="BE39" s="26">
        <v>111.76</v>
      </c>
      <c r="BF39" s="29">
        <f t="shared" si="9"/>
        <v>121.76</v>
      </c>
      <c r="BG39" s="29">
        <f t="shared" si="10"/>
        <v>118.57</v>
      </c>
      <c r="BH39" s="33">
        <f t="shared" si="11"/>
        <v>240.32999999999998</v>
      </c>
      <c r="BI39" s="40">
        <v>5</v>
      </c>
    </row>
    <row r="40" spans="1:61" s="4" customFormat="1" ht="19.5" customHeight="1">
      <c r="A40" s="83">
        <v>3284</v>
      </c>
      <c r="B40" s="73" t="s">
        <v>147</v>
      </c>
      <c r="C40" s="75" t="s">
        <v>155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7"/>
      <c r="AA40" s="28"/>
      <c r="AB40" s="26">
        <f t="shared" si="6"/>
        <v>0</v>
      </c>
      <c r="AC40" s="26">
        <v>121.97</v>
      </c>
      <c r="AD40" s="29">
        <f t="shared" si="7"/>
        <v>121.97</v>
      </c>
      <c r="AE40" s="27"/>
      <c r="AF40" s="27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>
        <f t="shared" si="8"/>
        <v>0</v>
      </c>
      <c r="BE40" s="26">
        <v>118.65</v>
      </c>
      <c r="BF40" s="29">
        <f t="shared" si="9"/>
        <v>118.65</v>
      </c>
      <c r="BG40" s="29">
        <f t="shared" si="10"/>
        <v>121.97</v>
      </c>
      <c r="BH40" s="33">
        <f t="shared" si="11"/>
        <v>240.62</v>
      </c>
      <c r="BI40" s="40">
        <v>6</v>
      </c>
    </row>
    <row r="41" spans="1:61" s="4" customFormat="1" ht="19.5" customHeight="1">
      <c r="A41" s="83">
        <v>2042</v>
      </c>
      <c r="B41" s="73" t="s">
        <v>144</v>
      </c>
      <c r="C41" s="75" t="s">
        <v>69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>
        <v>5</v>
      </c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7"/>
      <c r="AA41" s="28"/>
      <c r="AB41" s="26">
        <f t="shared" si="6"/>
        <v>5</v>
      </c>
      <c r="AC41" s="26">
        <v>116.57</v>
      </c>
      <c r="AD41" s="29">
        <f t="shared" si="7"/>
        <v>121.57</v>
      </c>
      <c r="AE41" s="27"/>
      <c r="AF41" s="27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>
        <v>5</v>
      </c>
      <c r="AU41" s="26"/>
      <c r="AV41" s="26"/>
      <c r="AW41" s="26"/>
      <c r="AX41" s="26"/>
      <c r="AY41" s="26"/>
      <c r="AZ41" s="26"/>
      <c r="BA41" s="26"/>
      <c r="BB41" s="26"/>
      <c r="BC41" s="26"/>
      <c r="BD41" s="26">
        <f t="shared" si="8"/>
        <v>5</v>
      </c>
      <c r="BE41" s="26">
        <v>114.06</v>
      </c>
      <c r="BF41" s="29">
        <f t="shared" si="9"/>
        <v>119.06</v>
      </c>
      <c r="BG41" s="29">
        <f t="shared" si="10"/>
        <v>121.57</v>
      </c>
      <c r="BH41" s="33">
        <f t="shared" si="11"/>
        <v>240.63</v>
      </c>
      <c r="BI41" s="40">
        <v>7</v>
      </c>
    </row>
    <row r="42" spans="1:61" s="4" customFormat="1" ht="19.5" customHeight="1">
      <c r="A42" s="83">
        <v>1988</v>
      </c>
      <c r="B42" s="73" t="s">
        <v>30</v>
      </c>
      <c r="C42" s="75" t="s">
        <v>88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7"/>
      <c r="AA42" s="28"/>
      <c r="AB42" s="26">
        <f t="shared" si="6"/>
        <v>0</v>
      </c>
      <c r="AC42" s="26">
        <v>123.74</v>
      </c>
      <c r="AD42" s="29">
        <f t="shared" si="7"/>
        <v>123.74</v>
      </c>
      <c r="AE42" s="27"/>
      <c r="AF42" s="27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>
        <f t="shared" si="8"/>
        <v>0</v>
      </c>
      <c r="BE42" s="26">
        <v>117.7</v>
      </c>
      <c r="BF42" s="29">
        <f t="shared" si="9"/>
        <v>117.7</v>
      </c>
      <c r="BG42" s="29">
        <f t="shared" si="10"/>
        <v>123.74</v>
      </c>
      <c r="BH42" s="33">
        <f t="shared" si="11"/>
        <v>241.44</v>
      </c>
      <c r="BI42" s="40">
        <v>8</v>
      </c>
    </row>
    <row r="43" spans="1:61" s="4" customFormat="1" ht="19.5" customHeight="1">
      <c r="A43" s="84">
        <v>714</v>
      </c>
      <c r="B43" s="73" t="s">
        <v>18</v>
      </c>
      <c r="C43" s="75" t="s">
        <v>69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7"/>
      <c r="AA43" s="28"/>
      <c r="AB43" s="26">
        <f t="shared" si="6"/>
        <v>0</v>
      </c>
      <c r="AC43" s="26">
        <v>123.85</v>
      </c>
      <c r="AD43" s="29">
        <f t="shared" si="7"/>
        <v>123.85</v>
      </c>
      <c r="AE43" s="27"/>
      <c r="AF43" s="27"/>
      <c r="AG43" s="26"/>
      <c r="AH43" s="26"/>
      <c r="AI43" s="26"/>
      <c r="AJ43" s="26"/>
      <c r="AK43" s="26">
        <v>5</v>
      </c>
      <c r="AL43" s="26"/>
      <c r="AM43" s="26"/>
      <c r="AN43" s="26"/>
      <c r="AO43" s="26"/>
      <c r="AP43" s="26"/>
      <c r="AQ43" s="26"/>
      <c r="AR43" s="26"/>
      <c r="AS43" s="26"/>
      <c r="AT43" s="26">
        <v>5</v>
      </c>
      <c r="AU43" s="26"/>
      <c r="AV43" s="26"/>
      <c r="AW43" s="26"/>
      <c r="AX43" s="26"/>
      <c r="AY43" s="26"/>
      <c r="AZ43" s="26"/>
      <c r="BA43" s="26"/>
      <c r="BB43" s="26"/>
      <c r="BC43" s="26"/>
      <c r="BD43" s="26">
        <f t="shared" si="8"/>
        <v>10</v>
      </c>
      <c r="BE43" s="26">
        <v>117.56</v>
      </c>
      <c r="BF43" s="29">
        <f t="shared" si="9"/>
        <v>127.56</v>
      </c>
      <c r="BG43" s="29">
        <f t="shared" si="10"/>
        <v>123.85</v>
      </c>
      <c r="BH43" s="33">
        <f t="shared" si="11"/>
        <v>251.41</v>
      </c>
      <c r="BI43" s="40">
        <v>9</v>
      </c>
    </row>
    <row r="44" spans="1:61" s="4" customFormat="1" ht="19.5" customHeight="1">
      <c r="A44" s="84">
        <v>46</v>
      </c>
      <c r="B44" s="73" t="s">
        <v>140</v>
      </c>
      <c r="C44" s="75" t="s">
        <v>151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>
        <v>5</v>
      </c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7"/>
      <c r="AA44" s="28"/>
      <c r="AB44" s="26">
        <f t="shared" si="6"/>
        <v>5</v>
      </c>
      <c r="AC44" s="26">
        <v>120.12</v>
      </c>
      <c r="AD44" s="29">
        <f t="shared" si="7"/>
        <v>125.12</v>
      </c>
      <c r="AE44" s="27"/>
      <c r="AF44" s="27"/>
      <c r="AG44" s="26"/>
      <c r="AH44" s="26"/>
      <c r="AI44" s="26"/>
      <c r="AJ44" s="26"/>
      <c r="AK44" s="26">
        <v>5</v>
      </c>
      <c r="AL44" s="26">
        <v>5</v>
      </c>
      <c r="AM44" s="26"/>
      <c r="AN44" s="26"/>
      <c r="AO44" s="26"/>
      <c r="AP44" s="26"/>
      <c r="AQ44" s="26"/>
      <c r="AR44" s="26"/>
      <c r="AS44" s="26"/>
      <c r="AT44" s="26">
        <v>5</v>
      </c>
      <c r="AU44" s="26"/>
      <c r="AV44" s="26"/>
      <c r="AW44" s="26"/>
      <c r="AX44" s="26"/>
      <c r="AY44" s="26"/>
      <c r="AZ44" s="26"/>
      <c r="BA44" s="26"/>
      <c r="BB44" s="26"/>
      <c r="BC44" s="26"/>
      <c r="BD44" s="26">
        <f t="shared" si="8"/>
        <v>15</v>
      </c>
      <c r="BE44" s="26">
        <v>117.41</v>
      </c>
      <c r="BF44" s="29">
        <f t="shared" si="9"/>
        <v>132.41</v>
      </c>
      <c r="BG44" s="29">
        <f t="shared" si="10"/>
        <v>125.12</v>
      </c>
      <c r="BH44" s="33">
        <f t="shared" si="11"/>
        <v>257.53</v>
      </c>
      <c r="BI44" s="40">
        <v>10</v>
      </c>
    </row>
    <row r="45" spans="1:61" s="4" customFormat="1" ht="19.5" customHeight="1">
      <c r="A45" s="84">
        <v>1818</v>
      </c>
      <c r="B45" s="73" t="s">
        <v>143</v>
      </c>
      <c r="C45" s="74" t="s">
        <v>65</v>
      </c>
      <c r="D45" s="26"/>
      <c r="E45" s="26">
        <v>5</v>
      </c>
      <c r="F45" s="26"/>
      <c r="G45" s="26"/>
      <c r="H45" s="26"/>
      <c r="I45" s="26"/>
      <c r="J45" s="26"/>
      <c r="K45" s="26"/>
      <c r="L45" s="26"/>
      <c r="M45" s="26"/>
      <c r="N45" s="26"/>
      <c r="O45" s="26">
        <v>5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7"/>
      <c r="AA45" s="28"/>
      <c r="AB45" s="26">
        <f t="shared" si="6"/>
        <v>10</v>
      </c>
      <c r="AC45" s="26">
        <v>125.82</v>
      </c>
      <c r="AD45" s="29">
        <f t="shared" si="7"/>
        <v>135.82</v>
      </c>
      <c r="AE45" s="27"/>
      <c r="AF45" s="27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>
        <f t="shared" si="8"/>
        <v>0</v>
      </c>
      <c r="BE45" s="26">
        <v>121.84</v>
      </c>
      <c r="BF45" s="29">
        <f t="shared" si="9"/>
        <v>121.84</v>
      </c>
      <c r="BG45" s="29">
        <f t="shared" si="10"/>
        <v>135.82</v>
      </c>
      <c r="BH45" s="33">
        <f t="shared" si="11"/>
        <v>257.65999999999997</v>
      </c>
      <c r="BI45" s="40">
        <v>11</v>
      </c>
    </row>
    <row r="46" spans="1:61" s="4" customFormat="1" ht="19.5" customHeight="1">
      <c r="A46" s="84">
        <v>41</v>
      </c>
      <c r="B46" s="73" t="s">
        <v>137</v>
      </c>
      <c r="C46" s="74" t="s">
        <v>73</v>
      </c>
      <c r="D46" s="26"/>
      <c r="E46" s="26"/>
      <c r="F46" s="26">
        <v>5</v>
      </c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7"/>
      <c r="AA46" s="28"/>
      <c r="AB46" s="26">
        <f t="shared" si="6"/>
        <v>5</v>
      </c>
      <c r="AC46" s="26">
        <v>134.39</v>
      </c>
      <c r="AD46" s="29">
        <f t="shared" si="7"/>
        <v>139.39</v>
      </c>
      <c r="AE46" s="27"/>
      <c r="AF46" s="27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>
        <f t="shared" si="8"/>
        <v>0</v>
      </c>
      <c r="BE46" s="26">
        <v>120.33</v>
      </c>
      <c r="BF46" s="29">
        <f t="shared" si="9"/>
        <v>120.33</v>
      </c>
      <c r="BG46" s="29">
        <f t="shared" si="10"/>
        <v>139.39</v>
      </c>
      <c r="BH46" s="33">
        <f t="shared" si="11"/>
        <v>259.71999999999997</v>
      </c>
      <c r="BI46" s="40">
        <v>12</v>
      </c>
    </row>
    <row r="47" spans="1:61" s="4" customFormat="1" ht="19.5" customHeight="1">
      <c r="A47" s="84">
        <v>704</v>
      </c>
      <c r="B47" s="73" t="s">
        <v>28</v>
      </c>
      <c r="C47" s="75" t="s">
        <v>65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>
        <v>5</v>
      </c>
      <c r="O47" s="26"/>
      <c r="P47" s="26"/>
      <c r="Q47" s="26"/>
      <c r="R47" s="26"/>
      <c r="S47" s="26"/>
      <c r="T47" s="26"/>
      <c r="U47" s="26"/>
      <c r="V47" s="26"/>
      <c r="W47" s="26">
        <v>5</v>
      </c>
      <c r="X47" s="26"/>
      <c r="Y47" s="26"/>
      <c r="Z47" s="27"/>
      <c r="AA47" s="28"/>
      <c r="AB47" s="26">
        <f t="shared" si="6"/>
        <v>10</v>
      </c>
      <c r="AC47" s="26">
        <v>126.67</v>
      </c>
      <c r="AD47" s="29">
        <f t="shared" si="7"/>
        <v>136.67000000000002</v>
      </c>
      <c r="AE47" s="27"/>
      <c r="AF47" s="27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>
        <v>5</v>
      </c>
      <c r="AU47" s="26"/>
      <c r="AV47" s="26"/>
      <c r="AW47" s="26"/>
      <c r="AX47" s="26"/>
      <c r="AY47" s="26"/>
      <c r="AZ47" s="26">
        <v>5</v>
      </c>
      <c r="BA47" s="26"/>
      <c r="BB47" s="26"/>
      <c r="BC47" s="26"/>
      <c r="BD47" s="26">
        <f t="shared" si="8"/>
        <v>10</v>
      </c>
      <c r="BE47" s="26">
        <v>117.41</v>
      </c>
      <c r="BF47" s="29">
        <f t="shared" si="9"/>
        <v>127.41</v>
      </c>
      <c r="BG47" s="29">
        <f t="shared" si="10"/>
        <v>136.67000000000002</v>
      </c>
      <c r="BH47" s="33">
        <f t="shared" si="11"/>
        <v>264.08000000000004</v>
      </c>
      <c r="BI47" s="40">
        <v>13</v>
      </c>
    </row>
    <row r="48" spans="1:61" s="4" customFormat="1" ht="19.5" customHeight="1">
      <c r="A48" s="84" t="s">
        <v>194</v>
      </c>
      <c r="B48" s="73" t="s">
        <v>145</v>
      </c>
      <c r="C48" s="75" t="s">
        <v>154</v>
      </c>
      <c r="D48" s="26"/>
      <c r="E48" s="26"/>
      <c r="F48" s="26">
        <v>5</v>
      </c>
      <c r="G48" s="26"/>
      <c r="H48" s="26"/>
      <c r="I48" s="26"/>
      <c r="J48" s="26"/>
      <c r="K48" s="26"/>
      <c r="L48" s="26"/>
      <c r="M48" s="26"/>
      <c r="N48" s="26"/>
      <c r="O48" s="26">
        <v>5</v>
      </c>
      <c r="P48" s="26"/>
      <c r="Q48" s="26">
        <v>5</v>
      </c>
      <c r="R48" s="26"/>
      <c r="S48" s="26"/>
      <c r="T48" s="26"/>
      <c r="U48" s="26"/>
      <c r="V48" s="26"/>
      <c r="W48" s="26">
        <v>5</v>
      </c>
      <c r="X48" s="26"/>
      <c r="Y48" s="26"/>
      <c r="Z48" s="27"/>
      <c r="AA48" s="28"/>
      <c r="AB48" s="26">
        <f t="shared" si="6"/>
        <v>20</v>
      </c>
      <c r="AC48" s="26">
        <v>117.77</v>
      </c>
      <c r="AD48" s="29">
        <f t="shared" si="7"/>
        <v>137.76999999999998</v>
      </c>
      <c r="AE48" s="27"/>
      <c r="AF48" s="27"/>
      <c r="AG48" s="26"/>
      <c r="AH48" s="26"/>
      <c r="AI48" s="26"/>
      <c r="AJ48" s="26"/>
      <c r="AK48" s="26">
        <v>5</v>
      </c>
      <c r="AL48" s="26"/>
      <c r="AM48" s="26"/>
      <c r="AN48" s="26"/>
      <c r="AO48" s="26"/>
      <c r="AP48" s="26"/>
      <c r="AQ48" s="26"/>
      <c r="AR48" s="26"/>
      <c r="AS48" s="26"/>
      <c r="AT48" s="26">
        <v>5</v>
      </c>
      <c r="AU48" s="26"/>
      <c r="AV48" s="26"/>
      <c r="AW48" s="26"/>
      <c r="AX48" s="26"/>
      <c r="AY48" s="26"/>
      <c r="AZ48" s="26"/>
      <c r="BA48" s="26"/>
      <c r="BB48" s="26"/>
      <c r="BC48" s="26"/>
      <c r="BD48" s="26">
        <f t="shared" si="8"/>
        <v>10</v>
      </c>
      <c r="BE48" s="26">
        <v>116.59</v>
      </c>
      <c r="BF48" s="29">
        <f t="shared" si="9"/>
        <v>126.59</v>
      </c>
      <c r="BG48" s="29">
        <f t="shared" si="10"/>
        <v>137.76999999999998</v>
      </c>
      <c r="BH48" s="33">
        <f t="shared" si="11"/>
        <v>264.36</v>
      </c>
      <c r="BI48" s="40">
        <v>14</v>
      </c>
    </row>
    <row r="49" spans="1:61" s="4" customFormat="1" ht="19.5" customHeight="1">
      <c r="A49" s="84">
        <v>3313</v>
      </c>
      <c r="B49" s="73" t="s">
        <v>89</v>
      </c>
      <c r="C49" s="75" t="s">
        <v>72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>
        <v>5</v>
      </c>
      <c r="O49" s="26"/>
      <c r="P49" s="26"/>
      <c r="Q49" s="26"/>
      <c r="R49" s="26">
        <v>5</v>
      </c>
      <c r="S49" s="26"/>
      <c r="T49" s="26"/>
      <c r="U49" s="26"/>
      <c r="V49" s="26"/>
      <c r="W49" s="26">
        <v>5</v>
      </c>
      <c r="X49" s="26"/>
      <c r="Y49" s="26"/>
      <c r="Z49" s="27"/>
      <c r="AA49" s="28"/>
      <c r="AB49" s="26">
        <f t="shared" si="6"/>
        <v>15</v>
      </c>
      <c r="AC49" s="26">
        <v>128.89</v>
      </c>
      <c r="AD49" s="29">
        <f t="shared" si="7"/>
        <v>143.89</v>
      </c>
      <c r="AE49" s="27"/>
      <c r="AF49" s="27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>
        <f t="shared" si="8"/>
        <v>0</v>
      </c>
      <c r="BE49" s="26">
        <v>120.94</v>
      </c>
      <c r="BF49" s="29">
        <f t="shared" si="9"/>
        <v>120.94</v>
      </c>
      <c r="BG49" s="29">
        <f t="shared" si="10"/>
        <v>143.89</v>
      </c>
      <c r="BH49" s="33">
        <f t="shared" si="11"/>
        <v>264.83</v>
      </c>
      <c r="BI49" s="40">
        <v>15</v>
      </c>
    </row>
    <row r="50" spans="1:61" s="4" customFormat="1" ht="19.5" customHeight="1">
      <c r="A50" s="84">
        <v>42</v>
      </c>
      <c r="B50" s="73" t="s">
        <v>138</v>
      </c>
      <c r="C50" s="74" t="s">
        <v>150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7"/>
      <c r="AA50" s="28"/>
      <c r="AB50" s="26">
        <f t="shared" si="6"/>
        <v>0</v>
      </c>
      <c r="AC50" s="26">
        <v>134.86</v>
      </c>
      <c r="AD50" s="29">
        <f t="shared" si="7"/>
        <v>134.86</v>
      </c>
      <c r="AE50" s="27"/>
      <c r="AF50" s="27"/>
      <c r="AG50" s="26">
        <v>5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>
        <v>5</v>
      </c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>
        <f t="shared" si="8"/>
        <v>10</v>
      </c>
      <c r="BE50" s="26">
        <v>130.73</v>
      </c>
      <c r="BF50" s="29">
        <f t="shared" si="9"/>
        <v>140.73</v>
      </c>
      <c r="BG50" s="29">
        <f t="shared" si="10"/>
        <v>134.86</v>
      </c>
      <c r="BH50" s="33">
        <f t="shared" si="11"/>
        <v>275.59000000000003</v>
      </c>
      <c r="BI50" s="40">
        <v>16</v>
      </c>
    </row>
    <row r="51" spans="1:61" s="4" customFormat="1" ht="19.5" customHeight="1">
      <c r="A51" s="84">
        <v>36</v>
      </c>
      <c r="B51" s="73" t="s">
        <v>33</v>
      </c>
      <c r="C51" s="74" t="s">
        <v>65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>
        <v>5</v>
      </c>
      <c r="O51" s="26"/>
      <c r="P51" s="26"/>
      <c r="Q51" s="26">
        <v>5</v>
      </c>
      <c r="R51" s="26"/>
      <c r="S51" s="26"/>
      <c r="T51" s="26"/>
      <c r="U51" s="26"/>
      <c r="V51" s="26"/>
      <c r="W51" s="26"/>
      <c r="X51" s="26"/>
      <c r="Y51" s="26"/>
      <c r="Z51" s="27"/>
      <c r="AA51" s="28"/>
      <c r="AB51" s="26">
        <f t="shared" si="6"/>
        <v>10</v>
      </c>
      <c r="AC51" s="26">
        <v>128.98</v>
      </c>
      <c r="AD51" s="29">
        <f t="shared" si="7"/>
        <v>138.98</v>
      </c>
      <c r="AE51" s="27"/>
      <c r="AF51" s="27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>
        <v>5</v>
      </c>
      <c r="AU51" s="26"/>
      <c r="AV51" s="26"/>
      <c r="AW51" s="26"/>
      <c r="AX51" s="26">
        <v>5</v>
      </c>
      <c r="AY51" s="26"/>
      <c r="AZ51" s="26"/>
      <c r="BA51" s="26"/>
      <c r="BB51" s="26"/>
      <c r="BC51" s="26"/>
      <c r="BD51" s="26">
        <f t="shared" si="8"/>
        <v>10</v>
      </c>
      <c r="BE51" s="26">
        <v>132.4</v>
      </c>
      <c r="BF51" s="29">
        <f t="shared" si="9"/>
        <v>142.4</v>
      </c>
      <c r="BG51" s="29">
        <f t="shared" si="10"/>
        <v>138.98</v>
      </c>
      <c r="BH51" s="33">
        <f t="shared" si="11"/>
        <v>281.38</v>
      </c>
      <c r="BI51" s="40">
        <v>17</v>
      </c>
    </row>
    <row r="52" spans="1:61" s="4" customFormat="1" ht="19.5" customHeight="1">
      <c r="A52" s="84" t="s">
        <v>188</v>
      </c>
      <c r="B52" s="73" t="s">
        <v>31</v>
      </c>
      <c r="C52" s="74" t="s">
        <v>87</v>
      </c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7"/>
      <c r="AA52" s="28"/>
      <c r="AB52" s="26">
        <f t="shared" si="6"/>
        <v>0</v>
      </c>
      <c r="AC52" s="26">
        <v>154.48</v>
      </c>
      <c r="AD52" s="29">
        <f t="shared" si="7"/>
        <v>154.48</v>
      </c>
      <c r="AE52" s="27"/>
      <c r="AF52" s="27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>
        <f t="shared" si="8"/>
        <v>0</v>
      </c>
      <c r="BE52" s="29">
        <v>147.23</v>
      </c>
      <c r="BF52" s="29">
        <f t="shared" si="9"/>
        <v>147.23</v>
      </c>
      <c r="BG52" s="29">
        <f t="shared" si="10"/>
        <v>154.48</v>
      </c>
      <c r="BH52" s="33">
        <f t="shared" si="11"/>
        <v>301.71</v>
      </c>
      <c r="BI52" s="40">
        <v>18</v>
      </c>
    </row>
    <row r="53" spans="1:61" s="4" customFormat="1" ht="19.5" customHeight="1">
      <c r="A53" s="84">
        <v>33</v>
      </c>
      <c r="B53" s="73" t="s">
        <v>134</v>
      </c>
      <c r="C53" s="74" t="s">
        <v>148</v>
      </c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>
        <v>5</v>
      </c>
      <c r="R53" s="26"/>
      <c r="S53" s="26"/>
      <c r="T53" s="26"/>
      <c r="U53" s="26"/>
      <c r="V53" s="26"/>
      <c r="W53" s="26"/>
      <c r="X53" s="26"/>
      <c r="Y53" s="26"/>
      <c r="Z53" s="27"/>
      <c r="AA53" s="28"/>
      <c r="AB53" s="26">
        <f t="shared" si="6"/>
        <v>5</v>
      </c>
      <c r="AC53" s="26">
        <v>159.08</v>
      </c>
      <c r="AD53" s="29">
        <f t="shared" si="7"/>
        <v>164.08</v>
      </c>
      <c r="AE53" s="27"/>
      <c r="AF53" s="27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>
        <v>5</v>
      </c>
      <c r="AU53" s="26"/>
      <c r="AV53" s="26"/>
      <c r="AW53" s="26"/>
      <c r="AX53" s="26"/>
      <c r="AY53" s="26"/>
      <c r="AZ53" s="26"/>
      <c r="BA53" s="26"/>
      <c r="BB53" s="26"/>
      <c r="BC53" s="26"/>
      <c r="BD53" s="26">
        <f t="shared" si="8"/>
        <v>5</v>
      </c>
      <c r="BE53" s="26">
        <v>134.49</v>
      </c>
      <c r="BF53" s="29">
        <f t="shared" si="9"/>
        <v>139.49</v>
      </c>
      <c r="BG53" s="29">
        <f t="shared" si="10"/>
        <v>164.08</v>
      </c>
      <c r="BH53" s="33">
        <f t="shared" si="11"/>
        <v>303.57000000000005</v>
      </c>
      <c r="BI53" s="40">
        <v>19</v>
      </c>
    </row>
    <row r="54" spans="1:61" s="4" customFormat="1" ht="19.5" customHeight="1">
      <c r="A54" s="84">
        <v>3203</v>
      </c>
      <c r="B54" s="74" t="s">
        <v>146</v>
      </c>
      <c r="C54" s="74" t="s">
        <v>79</v>
      </c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7"/>
      <c r="AA54" s="28"/>
      <c r="AB54" s="26">
        <f t="shared" si="6"/>
        <v>0</v>
      </c>
      <c r="AC54" s="70">
        <v>158.84</v>
      </c>
      <c r="AD54" s="29">
        <f t="shared" si="7"/>
        <v>158.84</v>
      </c>
      <c r="AE54" s="27"/>
      <c r="AF54" s="27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>
        <v>5</v>
      </c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>
        <f t="shared" si="8"/>
        <v>5</v>
      </c>
      <c r="BE54" s="26">
        <v>142.73</v>
      </c>
      <c r="BF54" s="29">
        <f t="shared" si="9"/>
        <v>147.73</v>
      </c>
      <c r="BG54" s="29">
        <f t="shared" si="10"/>
        <v>158.84</v>
      </c>
      <c r="BH54" s="33">
        <f t="shared" si="11"/>
        <v>306.57</v>
      </c>
      <c r="BI54" s="40">
        <v>20</v>
      </c>
    </row>
    <row r="55" spans="1:61" s="4" customFormat="1" ht="19.5" customHeight="1">
      <c r="A55" s="83">
        <v>3703</v>
      </c>
      <c r="B55" s="75" t="s">
        <v>197</v>
      </c>
      <c r="C55" s="75" t="s">
        <v>198</v>
      </c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>
        <v>5</v>
      </c>
      <c r="O55" s="26"/>
      <c r="P55" s="26"/>
      <c r="Q55" s="26">
        <v>5</v>
      </c>
      <c r="R55" s="26"/>
      <c r="S55" s="26"/>
      <c r="T55" s="26"/>
      <c r="U55" s="26"/>
      <c r="V55" s="26"/>
      <c r="W55" s="26"/>
      <c r="X55" s="26"/>
      <c r="Y55" s="26"/>
      <c r="Z55" s="27"/>
      <c r="AA55" s="28"/>
      <c r="AB55" s="26">
        <f t="shared" si="6"/>
        <v>10</v>
      </c>
      <c r="AC55" s="26">
        <v>147.37</v>
      </c>
      <c r="AD55" s="29">
        <f t="shared" si="7"/>
        <v>157.37</v>
      </c>
      <c r="AE55" s="27"/>
      <c r="AF55" s="27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>
        <v>5</v>
      </c>
      <c r="BC55" s="26"/>
      <c r="BD55" s="26">
        <f t="shared" si="8"/>
        <v>5</v>
      </c>
      <c r="BE55" s="26">
        <v>147.26</v>
      </c>
      <c r="BF55" s="29">
        <f t="shared" si="9"/>
        <v>152.26</v>
      </c>
      <c r="BG55" s="29">
        <f t="shared" si="10"/>
        <v>157.37</v>
      </c>
      <c r="BH55" s="33">
        <f t="shared" si="11"/>
        <v>309.63</v>
      </c>
      <c r="BI55" s="40">
        <v>21</v>
      </c>
    </row>
    <row r="56" spans="1:61" s="4" customFormat="1" ht="19.5" customHeight="1">
      <c r="A56" s="84">
        <v>35</v>
      </c>
      <c r="B56" s="73" t="s">
        <v>31</v>
      </c>
      <c r="C56" s="74" t="s">
        <v>87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>
        <v>20</v>
      </c>
      <c r="Y56" s="26"/>
      <c r="Z56" s="27"/>
      <c r="AA56" s="28"/>
      <c r="AB56" s="26">
        <f t="shared" si="6"/>
        <v>20</v>
      </c>
      <c r="AC56" s="26">
        <v>149.32</v>
      </c>
      <c r="AD56" s="29">
        <f t="shared" si="7"/>
        <v>169.32</v>
      </c>
      <c r="AE56" s="27"/>
      <c r="AF56" s="27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>
        <v>5</v>
      </c>
      <c r="BA56" s="26"/>
      <c r="BB56" s="26"/>
      <c r="BC56" s="26"/>
      <c r="BD56" s="26">
        <f t="shared" si="8"/>
        <v>5</v>
      </c>
      <c r="BE56" s="26">
        <v>147.51</v>
      </c>
      <c r="BF56" s="29">
        <f t="shared" si="9"/>
        <v>152.51</v>
      </c>
      <c r="BG56" s="29">
        <f t="shared" si="10"/>
        <v>169.32</v>
      </c>
      <c r="BH56" s="33">
        <f t="shared" si="11"/>
        <v>321.83</v>
      </c>
      <c r="BI56" s="40">
        <v>22</v>
      </c>
    </row>
    <row r="57" spans="1:61" s="4" customFormat="1" ht="19.5" customHeight="1">
      <c r="A57" s="83">
        <v>44</v>
      </c>
      <c r="B57" s="73" t="s">
        <v>141</v>
      </c>
      <c r="C57" s="74" t="s">
        <v>152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>
        <v>5</v>
      </c>
      <c r="O57" s="26">
        <v>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7"/>
      <c r="AA57" s="28"/>
      <c r="AB57" s="26">
        <f t="shared" si="6"/>
        <v>10</v>
      </c>
      <c r="AC57" s="26">
        <v>150.3</v>
      </c>
      <c r="AD57" s="29">
        <f t="shared" si="7"/>
        <v>160.3</v>
      </c>
      <c r="AE57" s="27"/>
      <c r="AF57" s="27"/>
      <c r="AG57" s="26"/>
      <c r="AH57" s="26"/>
      <c r="AI57" s="26"/>
      <c r="AJ57" s="26">
        <v>5</v>
      </c>
      <c r="AK57" s="26"/>
      <c r="AL57" s="26"/>
      <c r="AM57" s="26"/>
      <c r="AN57" s="26"/>
      <c r="AO57" s="26"/>
      <c r="AP57" s="26"/>
      <c r="AQ57" s="26"/>
      <c r="AR57" s="26">
        <v>5</v>
      </c>
      <c r="AS57" s="26"/>
      <c r="AT57" s="26"/>
      <c r="AU57" s="26"/>
      <c r="AV57" s="26"/>
      <c r="AW57" s="26"/>
      <c r="AX57" s="26">
        <v>5</v>
      </c>
      <c r="AY57" s="26"/>
      <c r="AZ57" s="26"/>
      <c r="BA57" s="26"/>
      <c r="BB57" s="26"/>
      <c r="BC57" s="26"/>
      <c r="BD57" s="26">
        <f t="shared" si="8"/>
        <v>15</v>
      </c>
      <c r="BE57" s="26">
        <v>159.5</v>
      </c>
      <c r="BF57" s="29">
        <f t="shared" si="9"/>
        <v>174.5</v>
      </c>
      <c r="BG57" s="29">
        <f t="shared" si="10"/>
        <v>160.3</v>
      </c>
      <c r="BH57" s="33">
        <f t="shared" si="11"/>
        <v>334.8</v>
      </c>
      <c r="BI57" s="71">
        <v>23</v>
      </c>
    </row>
    <row r="58" spans="1:61" s="4" customFormat="1" ht="19.5" customHeight="1">
      <c r="A58" s="84">
        <v>3107</v>
      </c>
      <c r="B58" s="73" t="s">
        <v>145</v>
      </c>
      <c r="C58" s="75" t="s">
        <v>154</v>
      </c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7"/>
      <c r="AA58" s="28"/>
      <c r="AB58" s="26">
        <f t="shared" si="6"/>
        <v>0</v>
      </c>
      <c r="AC58" s="26">
        <v>174.32</v>
      </c>
      <c r="AD58" s="29">
        <f t="shared" si="7"/>
        <v>174.32</v>
      </c>
      <c r="AE58" s="27"/>
      <c r="AF58" s="27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>
        <f t="shared" si="8"/>
        <v>0</v>
      </c>
      <c r="BE58" s="26">
        <v>164.16</v>
      </c>
      <c r="BF58" s="29">
        <f t="shared" si="9"/>
        <v>164.16</v>
      </c>
      <c r="BG58" s="29">
        <f t="shared" si="10"/>
        <v>174.32</v>
      </c>
      <c r="BH58" s="33">
        <f t="shared" si="11"/>
        <v>338.48</v>
      </c>
      <c r="BI58" s="71">
        <v>24</v>
      </c>
    </row>
    <row r="59" spans="1:61" s="4" customFormat="1" ht="19.5" customHeight="1">
      <c r="A59" s="84">
        <v>34</v>
      </c>
      <c r="B59" s="73" t="s">
        <v>135</v>
      </c>
      <c r="C59" s="75" t="s">
        <v>119</v>
      </c>
      <c r="D59" s="26"/>
      <c r="E59" s="26"/>
      <c r="F59" s="26">
        <v>5</v>
      </c>
      <c r="G59" s="26"/>
      <c r="H59" s="26"/>
      <c r="I59" s="26"/>
      <c r="J59" s="26"/>
      <c r="K59" s="26"/>
      <c r="L59" s="26"/>
      <c r="M59" s="26"/>
      <c r="N59" s="26"/>
      <c r="O59" s="26"/>
      <c r="P59" s="26">
        <v>5</v>
      </c>
      <c r="Q59" s="26">
        <v>5</v>
      </c>
      <c r="R59" s="26"/>
      <c r="S59" s="26"/>
      <c r="T59" s="26"/>
      <c r="U59" s="26"/>
      <c r="V59" s="26"/>
      <c r="W59" s="26"/>
      <c r="X59" s="26"/>
      <c r="Y59" s="26"/>
      <c r="Z59" s="27"/>
      <c r="AA59" s="28"/>
      <c r="AB59" s="26">
        <f t="shared" si="6"/>
        <v>15</v>
      </c>
      <c r="AC59" s="26">
        <v>167.52</v>
      </c>
      <c r="AD59" s="29">
        <f t="shared" si="7"/>
        <v>182.52</v>
      </c>
      <c r="AE59" s="27"/>
      <c r="AF59" s="27"/>
      <c r="AG59" s="26"/>
      <c r="AH59" s="26"/>
      <c r="AI59" s="26"/>
      <c r="AJ59" s="26"/>
      <c r="AK59" s="26"/>
      <c r="AL59" s="26"/>
      <c r="AM59" s="26">
        <v>5</v>
      </c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>
        <f t="shared" si="8"/>
        <v>5</v>
      </c>
      <c r="BE59" s="26">
        <v>158.96</v>
      </c>
      <c r="BF59" s="29">
        <f t="shared" si="9"/>
        <v>163.96</v>
      </c>
      <c r="BG59" s="29">
        <f t="shared" si="10"/>
        <v>182.52</v>
      </c>
      <c r="BH59" s="33">
        <f t="shared" si="11"/>
        <v>346.48</v>
      </c>
      <c r="BI59" s="71">
        <v>25</v>
      </c>
    </row>
    <row r="60" spans="1:61" s="4" customFormat="1" ht="19.5" customHeight="1">
      <c r="A60" s="84">
        <v>1740</v>
      </c>
      <c r="B60" s="73" t="s">
        <v>29</v>
      </c>
      <c r="C60" s="74" t="s">
        <v>86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7"/>
      <c r="AA60" s="28"/>
      <c r="AB60" s="26">
        <f t="shared" si="6"/>
        <v>0</v>
      </c>
      <c r="AC60" s="26">
        <v>177.6</v>
      </c>
      <c r="AD60" s="29">
        <f t="shared" si="7"/>
        <v>177.6</v>
      </c>
      <c r="AE60" s="27"/>
      <c r="AF60" s="27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>
        <f t="shared" si="8"/>
        <v>0</v>
      </c>
      <c r="BE60" s="26">
        <v>169.29</v>
      </c>
      <c r="BF60" s="29">
        <f t="shared" si="9"/>
        <v>169.29</v>
      </c>
      <c r="BG60" s="29">
        <f t="shared" si="10"/>
        <v>177.6</v>
      </c>
      <c r="BH60" s="33">
        <f t="shared" si="11"/>
        <v>346.89</v>
      </c>
      <c r="BI60" s="77">
        <v>26</v>
      </c>
    </row>
    <row r="61" spans="1:121" s="9" customFormat="1" ht="33" customHeight="1" thickBot="1">
      <c r="A61" s="4"/>
      <c r="B61" s="4"/>
      <c r="C61" s="4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4"/>
      <c r="AA61" s="5"/>
      <c r="AB61" s="10"/>
      <c r="AC61" s="10"/>
      <c r="AD61" s="13"/>
      <c r="AE61" s="4"/>
      <c r="AF61" s="4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3"/>
      <c r="BG61" s="13"/>
      <c r="BH61" s="17"/>
      <c r="BI61" s="14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</row>
    <row r="62" spans="1:61" s="4" customFormat="1" ht="19.5" customHeight="1" thickBot="1" thickTop="1">
      <c r="A62" s="56"/>
      <c r="B62" s="57" t="s">
        <v>162</v>
      </c>
      <c r="C62" s="57"/>
      <c r="D62" s="57" t="s">
        <v>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7"/>
      <c r="AC62" s="57"/>
      <c r="AD62" s="57"/>
      <c r="AE62" s="57"/>
      <c r="AF62" s="57"/>
      <c r="AG62" s="57" t="s">
        <v>8</v>
      </c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9"/>
    </row>
    <row r="63" spans="1:61" s="4" customFormat="1" ht="81" customHeight="1" thickBot="1">
      <c r="A63" s="51"/>
      <c r="B63" s="35" t="s">
        <v>16</v>
      </c>
      <c r="C63" s="35"/>
      <c r="D63" s="36">
        <v>1</v>
      </c>
      <c r="E63" s="36">
        <v>2</v>
      </c>
      <c r="F63" s="36">
        <v>3</v>
      </c>
      <c r="G63" s="36">
        <v>4</v>
      </c>
      <c r="H63" s="36">
        <v>5</v>
      </c>
      <c r="I63" s="36" t="s">
        <v>129</v>
      </c>
      <c r="J63" s="36" t="s">
        <v>130</v>
      </c>
      <c r="K63" s="36" t="s">
        <v>131</v>
      </c>
      <c r="L63" s="36" t="s">
        <v>132</v>
      </c>
      <c r="M63" s="36" t="s">
        <v>133</v>
      </c>
      <c r="N63" s="36">
        <v>7</v>
      </c>
      <c r="O63" s="36">
        <v>8</v>
      </c>
      <c r="P63" s="36">
        <v>9</v>
      </c>
      <c r="Q63" s="36">
        <v>10</v>
      </c>
      <c r="R63" s="36" t="s">
        <v>97</v>
      </c>
      <c r="S63" s="36" t="s">
        <v>98</v>
      </c>
      <c r="T63" s="36" t="s">
        <v>99</v>
      </c>
      <c r="U63" s="36" t="s">
        <v>100</v>
      </c>
      <c r="V63" s="36" t="s">
        <v>101</v>
      </c>
      <c r="W63" s="36">
        <v>12</v>
      </c>
      <c r="X63" s="36">
        <v>13</v>
      </c>
      <c r="Y63" s="52">
        <v>14</v>
      </c>
      <c r="Z63" s="36" t="s">
        <v>5</v>
      </c>
      <c r="AA63" s="36" t="s">
        <v>6</v>
      </c>
      <c r="AB63" s="8" t="s">
        <v>0</v>
      </c>
      <c r="AC63" s="8" t="s">
        <v>1</v>
      </c>
      <c r="AD63" s="37" t="s">
        <v>4</v>
      </c>
      <c r="AE63" s="53"/>
      <c r="AF63" s="8"/>
      <c r="AG63" s="36">
        <v>1</v>
      </c>
      <c r="AH63" s="36">
        <v>2</v>
      </c>
      <c r="AI63" s="36">
        <v>3</v>
      </c>
      <c r="AJ63" s="36">
        <v>4</v>
      </c>
      <c r="AK63" s="36">
        <v>5</v>
      </c>
      <c r="AL63" s="36" t="s">
        <v>129</v>
      </c>
      <c r="AM63" s="36" t="s">
        <v>130</v>
      </c>
      <c r="AN63" s="36" t="s">
        <v>131</v>
      </c>
      <c r="AO63" s="36" t="s">
        <v>132</v>
      </c>
      <c r="AP63" s="36" t="s">
        <v>133</v>
      </c>
      <c r="AQ63" s="36">
        <v>7</v>
      </c>
      <c r="AR63" s="36">
        <v>8</v>
      </c>
      <c r="AS63" s="36">
        <v>9</v>
      </c>
      <c r="AT63" s="36">
        <v>10</v>
      </c>
      <c r="AU63" s="36" t="s">
        <v>97</v>
      </c>
      <c r="AV63" s="36" t="s">
        <v>98</v>
      </c>
      <c r="AW63" s="36" t="s">
        <v>99</v>
      </c>
      <c r="AX63" s="36" t="s">
        <v>100</v>
      </c>
      <c r="AY63" s="36" t="s">
        <v>101</v>
      </c>
      <c r="AZ63" s="36">
        <v>12</v>
      </c>
      <c r="BA63" s="36">
        <v>13</v>
      </c>
      <c r="BB63" s="52">
        <v>14</v>
      </c>
      <c r="BC63" s="36"/>
      <c r="BD63" s="8" t="s">
        <v>9</v>
      </c>
      <c r="BE63" s="8" t="s">
        <v>2</v>
      </c>
      <c r="BF63" s="37" t="s">
        <v>3</v>
      </c>
      <c r="BG63" s="37" t="s">
        <v>4</v>
      </c>
      <c r="BH63" s="54" t="s">
        <v>10</v>
      </c>
      <c r="BI63" s="55" t="s">
        <v>11</v>
      </c>
    </row>
    <row r="64" spans="1:61" s="4" customFormat="1" ht="19.5" customHeight="1">
      <c r="A64" s="88">
        <v>1623</v>
      </c>
      <c r="B64" s="86" t="s">
        <v>37</v>
      </c>
      <c r="C64" s="74" t="s">
        <v>83</v>
      </c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28"/>
      <c r="AB64" s="26">
        <f aca="true" t="shared" si="12" ref="AB64:AB76">SUM(D64:Y64)</f>
        <v>0</v>
      </c>
      <c r="AC64" s="29">
        <v>125.81</v>
      </c>
      <c r="AD64" s="29">
        <f aca="true" t="shared" si="13" ref="AD64:AD76">SUM(AB64:AC64)</f>
        <v>125.81</v>
      </c>
      <c r="AE64" s="27"/>
      <c r="AF64" s="27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>
        <v>5</v>
      </c>
      <c r="AR64" s="26"/>
      <c r="AS64" s="26"/>
      <c r="AT64" s="26"/>
      <c r="AU64" s="26"/>
      <c r="AV64" s="26"/>
      <c r="AW64" s="26"/>
      <c r="AX64" s="26"/>
      <c r="AY64" s="26"/>
      <c r="AZ64" s="26">
        <v>5</v>
      </c>
      <c r="BA64" s="26"/>
      <c r="BB64" s="26"/>
      <c r="BC64" s="26"/>
      <c r="BD64" s="26">
        <f aca="true" t="shared" si="14" ref="BD64:BD76">SUM(AG64:BC64)</f>
        <v>10</v>
      </c>
      <c r="BE64" s="26">
        <v>120.99</v>
      </c>
      <c r="BF64" s="29">
        <f aca="true" t="shared" si="15" ref="BF64:BF76">SUM(BD64:BE64)</f>
        <v>130.99</v>
      </c>
      <c r="BG64" s="29">
        <f aca="true" t="shared" si="16" ref="BG64:BG76">SUM(AD64)</f>
        <v>125.81</v>
      </c>
      <c r="BH64" s="33">
        <f aca="true" t="shared" si="17" ref="BH64:BH76">SUM(BF64:BG64)</f>
        <v>256.8</v>
      </c>
      <c r="BI64" s="71">
        <v>1</v>
      </c>
    </row>
    <row r="65" spans="1:61" s="4" customFormat="1" ht="19.5" customHeight="1">
      <c r="A65" s="84">
        <v>699</v>
      </c>
      <c r="B65" s="73" t="s">
        <v>36</v>
      </c>
      <c r="C65" s="74" t="s">
        <v>160</v>
      </c>
      <c r="D65" s="26"/>
      <c r="E65" s="26">
        <v>5</v>
      </c>
      <c r="F65" s="26">
        <v>5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>
        <v>5</v>
      </c>
      <c r="R65" s="26"/>
      <c r="S65" s="26"/>
      <c r="T65" s="26"/>
      <c r="U65" s="26"/>
      <c r="V65" s="26"/>
      <c r="W65" s="26"/>
      <c r="X65" s="26"/>
      <c r="Y65" s="26"/>
      <c r="Z65" s="27"/>
      <c r="AA65" s="28"/>
      <c r="AB65" s="26">
        <f t="shared" si="12"/>
        <v>15</v>
      </c>
      <c r="AC65" s="29">
        <v>121.01</v>
      </c>
      <c r="AD65" s="29">
        <f t="shared" si="13"/>
        <v>136.01</v>
      </c>
      <c r="AE65" s="27"/>
      <c r="AF65" s="27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>
        <v>5</v>
      </c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>
        <f t="shared" si="14"/>
        <v>5</v>
      </c>
      <c r="BE65" s="26">
        <v>122.43</v>
      </c>
      <c r="BF65" s="29">
        <f t="shared" si="15"/>
        <v>127.43</v>
      </c>
      <c r="BG65" s="29">
        <f t="shared" si="16"/>
        <v>136.01</v>
      </c>
      <c r="BH65" s="33">
        <f t="shared" si="17"/>
        <v>263.44</v>
      </c>
      <c r="BI65" s="71">
        <v>2</v>
      </c>
    </row>
    <row r="66" spans="1:61" s="4" customFormat="1" ht="19.5" customHeight="1">
      <c r="A66" s="84">
        <v>310</v>
      </c>
      <c r="B66" s="73" t="s">
        <v>42</v>
      </c>
      <c r="C66" s="74" t="s">
        <v>80</v>
      </c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7"/>
      <c r="AA66" s="28"/>
      <c r="AB66" s="26">
        <f t="shared" si="12"/>
        <v>0</v>
      </c>
      <c r="AC66" s="26">
        <v>140.47</v>
      </c>
      <c r="AD66" s="29">
        <f t="shared" si="13"/>
        <v>140.47</v>
      </c>
      <c r="AE66" s="27"/>
      <c r="AF66" s="27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>
        <v>5</v>
      </c>
      <c r="AU66" s="26"/>
      <c r="AV66" s="26"/>
      <c r="AW66" s="26"/>
      <c r="AX66" s="26"/>
      <c r="AY66" s="26"/>
      <c r="AZ66" s="26"/>
      <c r="BA66" s="26"/>
      <c r="BB66" s="26"/>
      <c r="BC66" s="26"/>
      <c r="BD66" s="26">
        <f t="shared" si="14"/>
        <v>5</v>
      </c>
      <c r="BE66" s="26">
        <v>120.81</v>
      </c>
      <c r="BF66" s="29">
        <f t="shared" si="15"/>
        <v>125.81</v>
      </c>
      <c r="BG66" s="29">
        <f t="shared" si="16"/>
        <v>140.47</v>
      </c>
      <c r="BH66" s="33">
        <f t="shared" si="17"/>
        <v>266.28</v>
      </c>
      <c r="BI66" s="71">
        <v>3</v>
      </c>
    </row>
    <row r="67" spans="1:61" s="4" customFormat="1" ht="19.5" customHeight="1">
      <c r="A67" s="84">
        <v>546</v>
      </c>
      <c r="B67" s="74" t="s">
        <v>41</v>
      </c>
      <c r="C67" s="74" t="s">
        <v>80</v>
      </c>
      <c r="D67" s="26">
        <v>5</v>
      </c>
      <c r="E67" s="26">
        <v>5</v>
      </c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7"/>
      <c r="AA67" s="28"/>
      <c r="AB67" s="26">
        <f t="shared" si="12"/>
        <v>10</v>
      </c>
      <c r="AC67" s="29">
        <v>126.02</v>
      </c>
      <c r="AD67" s="29">
        <f t="shared" si="13"/>
        <v>136.01999999999998</v>
      </c>
      <c r="AE67" s="27"/>
      <c r="AF67" s="27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>
        <f t="shared" si="14"/>
        <v>0</v>
      </c>
      <c r="BE67" s="26">
        <v>134.67</v>
      </c>
      <c r="BF67" s="29">
        <f t="shared" si="15"/>
        <v>134.67</v>
      </c>
      <c r="BG67" s="29">
        <f t="shared" si="16"/>
        <v>136.01999999999998</v>
      </c>
      <c r="BH67" s="33">
        <f t="shared" si="17"/>
        <v>270.68999999999994</v>
      </c>
      <c r="BI67" s="71">
        <v>4</v>
      </c>
    </row>
    <row r="68" spans="1:61" s="4" customFormat="1" ht="19.5" customHeight="1">
      <c r="A68" s="84">
        <v>1763</v>
      </c>
      <c r="B68" s="74" t="s">
        <v>38</v>
      </c>
      <c r="C68" s="74" t="s">
        <v>84</v>
      </c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7"/>
      <c r="AA68" s="28"/>
      <c r="AB68" s="26">
        <f t="shared" si="12"/>
        <v>0</v>
      </c>
      <c r="AC68" s="29">
        <v>131.84</v>
      </c>
      <c r="AD68" s="29">
        <f t="shared" si="13"/>
        <v>131.84</v>
      </c>
      <c r="AE68" s="27"/>
      <c r="AF68" s="27"/>
      <c r="AG68" s="26"/>
      <c r="AH68" s="26"/>
      <c r="AI68" s="26"/>
      <c r="AJ68" s="26"/>
      <c r="AK68" s="26"/>
      <c r="AL68" s="26"/>
      <c r="AM68" s="26"/>
      <c r="AN68" s="26">
        <v>5</v>
      </c>
      <c r="AO68" s="26"/>
      <c r="AP68" s="26"/>
      <c r="AQ68" s="26"/>
      <c r="AR68" s="26"/>
      <c r="AS68" s="26">
        <v>5</v>
      </c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>
        <f t="shared" si="14"/>
        <v>10</v>
      </c>
      <c r="BE68" s="26">
        <v>129.22</v>
      </c>
      <c r="BF68" s="29">
        <f t="shared" si="15"/>
        <v>139.22</v>
      </c>
      <c r="BG68" s="29">
        <f t="shared" si="16"/>
        <v>131.84</v>
      </c>
      <c r="BH68" s="33">
        <f t="shared" si="17"/>
        <v>271.06</v>
      </c>
      <c r="BI68" s="71">
        <v>5</v>
      </c>
    </row>
    <row r="69" spans="1:61" s="4" customFormat="1" ht="19.5" customHeight="1">
      <c r="A69" s="85">
        <v>3035</v>
      </c>
      <c r="B69" s="73" t="s">
        <v>39</v>
      </c>
      <c r="C69" s="74" t="s">
        <v>73</v>
      </c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>
        <v>5</v>
      </c>
      <c r="Z69" s="27"/>
      <c r="AA69" s="28"/>
      <c r="AB69" s="26">
        <f t="shared" si="12"/>
        <v>5</v>
      </c>
      <c r="AC69" s="29">
        <v>129.89</v>
      </c>
      <c r="AD69" s="29">
        <f t="shared" si="13"/>
        <v>134.89</v>
      </c>
      <c r="AE69" s="27"/>
      <c r="AF69" s="27"/>
      <c r="AG69" s="26"/>
      <c r="AH69" s="26"/>
      <c r="AI69" s="26"/>
      <c r="AJ69" s="26"/>
      <c r="AK69" s="26">
        <v>5</v>
      </c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>
        <f t="shared" si="14"/>
        <v>5</v>
      </c>
      <c r="BE69" s="26">
        <v>132.99</v>
      </c>
      <c r="BF69" s="29">
        <f t="shared" si="15"/>
        <v>137.99</v>
      </c>
      <c r="BG69" s="29">
        <f t="shared" si="16"/>
        <v>134.89</v>
      </c>
      <c r="BH69" s="33">
        <f t="shared" si="17"/>
        <v>272.88</v>
      </c>
      <c r="BI69" s="77">
        <v>6</v>
      </c>
    </row>
    <row r="70" spans="1:61" s="4" customFormat="1" ht="19.5" customHeight="1">
      <c r="A70" s="84">
        <v>55</v>
      </c>
      <c r="B70" s="73" t="s">
        <v>40</v>
      </c>
      <c r="C70" s="74" t="s">
        <v>96</v>
      </c>
      <c r="D70" s="26"/>
      <c r="E70" s="26">
        <v>5</v>
      </c>
      <c r="F70" s="26"/>
      <c r="G70" s="26"/>
      <c r="H70" s="26"/>
      <c r="I70" s="26"/>
      <c r="J70" s="26"/>
      <c r="K70" s="26"/>
      <c r="L70" s="26"/>
      <c r="M70" s="26"/>
      <c r="N70" s="26">
        <v>5</v>
      </c>
      <c r="O70" s="26"/>
      <c r="P70" s="26"/>
      <c r="Q70" s="26">
        <v>5</v>
      </c>
      <c r="R70" s="26"/>
      <c r="S70" s="26"/>
      <c r="T70" s="26"/>
      <c r="U70" s="26"/>
      <c r="V70" s="26"/>
      <c r="W70" s="26"/>
      <c r="X70" s="26"/>
      <c r="Y70" s="26"/>
      <c r="Z70" s="27"/>
      <c r="AA70" s="28"/>
      <c r="AB70" s="26">
        <f t="shared" si="12"/>
        <v>15</v>
      </c>
      <c r="AC70" s="26">
        <v>142.19</v>
      </c>
      <c r="AD70" s="29">
        <f t="shared" si="13"/>
        <v>157.19</v>
      </c>
      <c r="AE70" s="27"/>
      <c r="AF70" s="27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>
        <v>5</v>
      </c>
      <c r="AU70" s="26"/>
      <c r="AV70" s="26"/>
      <c r="AW70" s="26"/>
      <c r="AX70" s="26"/>
      <c r="AY70" s="26"/>
      <c r="AZ70" s="26">
        <v>5</v>
      </c>
      <c r="BA70" s="26"/>
      <c r="BB70" s="26"/>
      <c r="BC70" s="26"/>
      <c r="BD70" s="26">
        <f t="shared" si="14"/>
        <v>10</v>
      </c>
      <c r="BE70" s="26">
        <v>126.59</v>
      </c>
      <c r="BF70" s="29">
        <f t="shared" si="15"/>
        <v>136.59</v>
      </c>
      <c r="BG70" s="29">
        <f t="shared" si="16"/>
        <v>157.19</v>
      </c>
      <c r="BH70" s="33">
        <f t="shared" si="17"/>
        <v>293.78</v>
      </c>
      <c r="BI70" s="77">
        <v>7</v>
      </c>
    </row>
    <row r="71" spans="1:61" s="4" customFormat="1" ht="19.5" customHeight="1">
      <c r="A71" s="93">
        <v>736</v>
      </c>
      <c r="B71" s="73" t="s">
        <v>195</v>
      </c>
      <c r="C71" s="74" t="s">
        <v>196</v>
      </c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>
        <v>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7"/>
      <c r="AA71" s="28"/>
      <c r="AB71" s="26">
        <f t="shared" si="12"/>
        <v>5</v>
      </c>
      <c r="AC71" s="29">
        <v>148.28</v>
      </c>
      <c r="AD71" s="29">
        <f t="shared" si="13"/>
        <v>153.28</v>
      </c>
      <c r="AE71" s="27"/>
      <c r="AF71" s="27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>
        <v>5</v>
      </c>
      <c r="AY71" s="26"/>
      <c r="AZ71" s="26"/>
      <c r="BA71" s="26"/>
      <c r="BB71" s="26"/>
      <c r="BC71" s="26"/>
      <c r="BD71" s="26">
        <f t="shared" si="14"/>
        <v>5</v>
      </c>
      <c r="BE71" s="26">
        <v>145.2</v>
      </c>
      <c r="BF71" s="29">
        <f t="shared" si="15"/>
        <v>150.2</v>
      </c>
      <c r="BG71" s="29">
        <f t="shared" si="16"/>
        <v>153.28</v>
      </c>
      <c r="BH71" s="33">
        <f t="shared" si="17"/>
        <v>303.48</v>
      </c>
      <c r="BI71" s="77">
        <v>8</v>
      </c>
    </row>
    <row r="72" spans="1:61" s="4" customFormat="1" ht="19.5" customHeight="1">
      <c r="A72" s="83">
        <v>56</v>
      </c>
      <c r="B72" s="74" t="s">
        <v>158</v>
      </c>
      <c r="C72" s="74" t="s">
        <v>161</v>
      </c>
      <c r="D72" s="26"/>
      <c r="E72" s="26"/>
      <c r="F72" s="26"/>
      <c r="G72" s="26"/>
      <c r="H72" s="26"/>
      <c r="I72" s="26"/>
      <c r="J72" s="26"/>
      <c r="K72" s="26"/>
      <c r="L72" s="26">
        <v>5</v>
      </c>
      <c r="M72" s="26"/>
      <c r="N72" s="26">
        <v>5</v>
      </c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7"/>
      <c r="AA72" s="28"/>
      <c r="AB72" s="26">
        <f t="shared" si="12"/>
        <v>10</v>
      </c>
      <c r="AC72" s="29">
        <v>156.34</v>
      </c>
      <c r="AD72" s="29">
        <f t="shared" si="13"/>
        <v>166.34</v>
      </c>
      <c r="AE72" s="27"/>
      <c r="AF72" s="27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>
        <v>5</v>
      </c>
      <c r="AU72" s="26"/>
      <c r="AV72" s="26"/>
      <c r="AW72" s="26"/>
      <c r="AX72" s="26"/>
      <c r="AY72" s="26">
        <v>5</v>
      </c>
      <c r="AZ72" s="26"/>
      <c r="BA72" s="26"/>
      <c r="BB72" s="26"/>
      <c r="BC72" s="26"/>
      <c r="BD72" s="26">
        <f t="shared" si="14"/>
        <v>10</v>
      </c>
      <c r="BE72" s="26">
        <v>150.87</v>
      </c>
      <c r="BF72" s="29">
        <f t="shared" si="15"/>
        <v>160.87</v>
      </c>
      <c r="BG72" s="29">
        <f t="shared" si="16"/>
        <v>166.34</v>
      </c>
      <c r="BH72" s="33">
        <f t="shared" si="17"/>
        <v>327.21000000000004</v>
      </c>
      <c r="BI72" s="77">
        <v>9</v>
      </c>
    </row>
    <row r="73" spans="1:61" s="4" customFormat="1" ht="18.75" customHeight="1">
      <c r="A73" s="84" t="s">
        <v>157</v>
      </c>
      <c r="B73" s="73" t="s">
        <v>27</v>
      </c>
      <c r="C73" s="74" t="s">
        <v>85</v>
      </c>
      <c r="D73" s="26"/>
      <c r="E73" s="26"/>
      <c r="F73" s="26"/>
      <c r="G73" s="26">
        <v>5</v>
      </c>
      <c r="H73" s="26"/>
      <c r="I73" s="26"/>
      <c r="J73" s="26"/>
      <c r="K73" s="26"/>
      <c r="L73" s="26"/>
      <c r="M73" s="26"/>
      <c r="N73" s="26">
        <v>5</v>
      </c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7"/>
      <c r="AA73" s="28"/>
      <c r="AB73" s="26">
        <f t="shared" si="12"/>
        <v>10</v>
      </c>
      <c r="AC73" s="29">
        <v>171.55</v>
      </c>
      <c r="AD73" s="29">
        <f t="shared" si="13"/>
        <v>181.55</v>
      </c>
      <c r="AE73" s="27"/>
      <c r="AF73" s="27"/>
      <c r="AG73" s="26"/>
      <c r="AH73" s="26">
        <v>5</v>
      </c>
      <c r="AI73" s="26"/>
      <c r="AJ73" s="26"/>
      <c r="AK73" s="26">
        <v>5</v>
      </c>
      <c r="AL73" s="26"/>
      <c r="AM73" s="26"/>
      <c r="AN73" s="26"/>
      <c r="AO73" s="26"/>
      <c r="AP73" s="26"/>
      <c r="AQ73" s="26">
        <v>5</v>
      </c>
      <c r="AR73" s="26"/>
      <c r="AS73" s="26"/>
      <c r="AT73" s="26">
        <v>5</v>
      </c>
      <c r="AU73" s="26"/>
      <c r="AV73" s="26"/>
      <c r="AW73" s="26"/>
      <c r="AX73" s="26">
        <v>5</v>
      </c>
      <c r="AY73" s="26"/>
      <c r="AZ73" s="26"/>
      <c r="BA73" s="26"/>
      <c r="BB73" s="26"/>
      <c r="BC73" s="26"/>
      <c r="BD73" s="26">
        <f t="shared" si="14"/>
        <v>25</v>
      </c>
      <c r="BE73" s="26">
        <v>165.12</v>
      </c>
      <c r="BF73" s="29">
        <f t="shared" si="15"/>
        <v>190.12</v>
      </c>
      <c r="BG73" s="29">
        <f t="shared" si="16"/>
        <v>181.55</v>
      </c>
      <c r="BH73" s="33">
        <f t="shared" si="17"/>
        <v>371.67</v>
      </c>
      <c r="BI73" s="71">
        <v>10</v>
      </c>
    </row>
    <row r="74" spans="1:61" s="4" customFormat="1" ht="19.5" customHeight="1">
      <c r="A74" s="84">
        <v>56</v>
      </c>
      <c r="B74" s="73" t="s">
        <v>156</v>
      </c>
      <c r="C74" s="74" t="s">
        <v>159</v>
      </c>
      <c r="D74" s="26"/>
      <c r="E74" s="26"/>
      <c r="F74" s="26"/>
      <c r="G74" s="26"/>
      <c r="H74" s="26">
        <v>5</v>
      </c>
      <c r="I74" s="26"/>
      <c r="J74" s="26"/>
      <c r="K74" s="26"/>
      <c r="L74" s="26"/>
      <c r="M74" s="26"/>
      <c r="N74" s="26"/>
      <c r="O74" s="26"/>
      <c r="P74" s="26"/>
      <c r="Q74" s="26"/>
      <c r="R74" s="26">
        <v>5</v>
      </c>
      <c r="S74" s="26">
        <v>15</v>
      </c>
      <c r="T74" s="26"/>
      <c r="U74" s="26"/>
      <c r="V74" s="26"/>
      <c r="W74" s="26"/>
      <c r="X74" s="26"/>
      <c r="Y74" s="26"/>
      <c r="Z74" s="27"/>
      <c r="AA74" s="28"/>
      <c r="AB74" s="26">
        <f t="shared" si="12"/>
        <v>25</v>
      </c>
      <c r="AC74" s="29">
        <v>207.34</v>
      </c>
      <c r="AD74" s="29">
        <f t="shared" si="13"/>
        <v>232.34</v>
      </c>
      <c r="AE74" s="27"/>
      <c r="AF74" s="27"/>
      <c r="AG74" s="26"/>
      <c r="AH74" s="26"/>
      <c r="AI74" s="26">
        <v>5</v>
      </c>
      <c r="AJ74" s="26"/>
      <c r="AK74" s="26"/>
      <c r="AL74" s="26"/>
      <c r="AM74" s="26"/>
      <c r="AN74" s="26"/>
      <c r="AO74" s="26"/>
      <c r="AP74" s="26"/>
      <c r="AQ74" s="26">
        <v>5</v>
      </c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>
        <f t="shared" si="14"/>
        <v>10</v>
      </c>
      <c r="BE74" s="26">
        <v>165.96</v>
      </c>
      <c r="BF74" s="29">
        <f t="shared" si="15"/>
        <v>175.96</v>
      </c>
      <c r="BG74" s="29">
        <f t="shared" si="16"/>
        <v>232.34</v>
      </c>
      <c r="BH74" s="33">
        <f t="shared" si="17"/>
        <v>408.3</v>
      </c>
      <c r="BI74" s="80">
        <v>11</v>
      </c>
    </row>
    <row r="75" spans="1:61" s="4" customFormat="1" ht="19.5" customHeight="1">
      <c r="A75" s="97">
        <v>47</v>
      </c>
      <c r="B75" s="73" t="s">
        <v>27</v>
      </c>
      <c r="C75" s="74" t="s">
        <v>85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>
        <v>20</v>
      </c>
      <c r="T75" s="26">
        <v>5</v>
      </c>
      <c r="U75" s="26"/>
      <c r="V75" s="26"/>
      <c r="W75" s="26"/>
      <c r="X75" s="26"/>
      <c r="Y75" s="26"/>
      <c r="Z75" s="27"/>
      <c r="AA75" s="28"/>
      <c r="AB75" s="26">
        <f t="shared" si="12"/>
        <v>25</v>
      </c>
      <c r="AC75" s="29">
        <v>194.29</v>
      </c>
      <c r="AD75" s="29">
        <f t="shared" si="13"/>
        <v>219.29</v>
      </c>
      <c r="AE75" s="27"/>
      <c r="AF75" s="27"/>
      <c r="AG75" s="26"/>
      <c r="AH75" s="26"/>
      <c r="AI75" s="26">
        <v>5</v>
      </c>
      <c r="AJ75" s="26"/>
      <c r="AK75" s="26"/>
      <c r="AL75" s="26">
        <v>5</v>
      </c>
      <c r="AM75" s="26"/>
      <c r="AN75" s="26"/>
      <c r="AO75" s="26"/>
      <c r="AP75" s="26"/>
      <c r="AQ75" s="26"/>
      <c r="AR75" s="26"/>
      <c r="AS75" s="26"/>
      <c r="AT75" s="26">
        <v>5</v>
      </c>
      <c r="AU75" s="26"/>
      <c r="AV75" s="26"/>
      <c r="AW75" s="26"/>
      <c r="AX75" s="26"/>
      <c r="AY75" s="26"/>
      <c r="AZ75" s="26">
        <v>5</v>
      </c>
      <c r="BA75" s="26"/>
      <c r="BB75" s="26"/>
      <c r="BC75" s="26"/>
      <c r="BD75" s="26">
        <f t="shared" si="14"/>
        <v>20</v>
      </c>
      <c r="BE75" s="26">
        <v>173.4</v>
      </c>
      <c r="BF75" s="29">
        <f t="shared" si="15"/>
        <v>193.4</v>
      </c>
      <c r="BG75" s="29">
        <f t="shared" si="16"/>
        <v>219.29</v>
      </c>
      <c r="BH75" s="33">
        <f t="shared" si="17"/>
        <v>412.69</v>
      </c>
      <c r="BI75" s="80">
        <v>12</v>
      </c>
    </row>
    <row r="76" spans="1:61" s="4" customFormat="1" ht="19.5" customHeight="1">
      <c r="A76" s="91">
        <v>432</v>
      </c>
      <c r="B76" s="74" t="s">
        <v>199</v>
      </c>
      <c r="C76" s="74" t="s">
        <v>200</v>
      </c>
      <c r="D76" s="26"/>
      <c r="E76" s="26"/>
      <c r="F76" s="26"/>
      <c r="G76" s="26"/>
      <c r="H76" s="26"/>
      <c r="I76" s="26">
        <v>5</v>
      </c>
      <c r="J76" s="26">
        <v>15</v>
      </c>
      <c r="K76" s="26"/>
      <c r="L76" s="26"/>
      <c r="M76" s="26">
        <v>5</v>
      </c>
      <c r="N76" s="26"/>
      <c r="O76" s="26"/>
      <c r="P76" s="26"/>
      <c r="Q76" s="26"/>
      <c r="R76" s="26">
        <v>5</v>
      </c>
      <c r="S76" s="26"/>
      <c r="T76" s="26"/>
      <c r="U76" s="26"/>
      <c r="V76" s="26"/>
      <c r="W76" s="26"/>
      <c r="X76" s="26"/>
      <c r="Y76" s="26"/>
      <c r="Z76" s="27"/>
      <c r="AA76" s="28"/>
      <c r="AB76" s="26">
        <f t="shared" si="12"/>
        <v>30</v>
      </c>
      <c r="AC76" s="29">
        <v>244.39</v>
      </c>
      <c r="AD76" s="29">
        <f t="shared" si="13"/>
        <v>274.39</v>
      </c>
      <c r="AE76" s="27"/>
      <c r="AF76" s="27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>
        <v>5</v>
      </c>
      <c r="AR76" s="26"/>
      <c r="AS76" s="26"/>
      <c r="AT76" s="26"/>
      <c r="AU76" s="26"/>
      <c r="AV76" s="26"/>
      <c r="AW76" s="26"/>
      <c r="AX76" s="26">
        <v>5</v>
      </c>
      <c r="AY76" s="26"/>
      <c r="AZ76" s="26"/>
      <c r="BA76" s="26"/>
      <c r="BB76" s="26"/>
      <c r="BC76" s="26"/>
      <c r="BD76" s="26">
        <f t="shared" si="14"/>
        <v>10</v>
      </c>
      <c r="BE76" s="26">
        <v>185.01</v>
      </c>
      <c r="BF76" s="29">
        <f t="shared" si="15"/>
        <v>195.01</v>
      </c>
      <c r="BG76" s="29">
        <f t="shared" si="16"/>
        <v>274.39</v>
      </c>
      <c r="BH76" s="33">
        <f t="shared" si="17"/>
        <v>469.4</v>
      </c>
      <c r="BI76" s="80">
        <v>13</v>
      </c>
    </row>
    <row r="77" spans="1:61" s="4" customFormat="1" ht="33.75" customHeight="1">
      <c r="A77" s="42"/>
      <c r="B77" s="43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5"/>
      <c r="AA77" s="46"/>
      <c r="AB77" s="44"/>
      <c r="AC77" s="47"/>
      <c r="AD77" s="47"/>
      <c r="AE77" s="45"/>
      <c r="AF77" s="45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7"/>
      <c r="BG77" s="47"/>
      <c r="BH77" s="48"/>
      <c r="BI77" s="49"/>
    </row>
    <row r="78" spans="1:121" s="9" customFormat="1" ht="38.25" customHeight="1" thickBot="1">
      <c r="A78" s="18"/>
      <c r="B78" s="16"/>
      <c r="C78" s="16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4"/>
      <c r="AA78" s="5"/>
      <c r="AB78" s="10"/>
      <c r="AC78" s="10"/>
      <c r="AD78" s="13"/>
      <c r="AE78" s="4"/>
      <c r="AF78" s="4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3"/>
      <c r="BG78" s="13"/>
      <c r="BH78" s="17"/>
      <c r="BI78" s="14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</row>
    <row r="79" spans="1:61" s="4" customFormat="1" ht="19.5" customHeight="1" thickBot="1" thickTop="1">
      <c r="A79" s="56"/>
      <c r="B79" s="57" t="s">
        <v>13</v>
      </c>
      <c r="C79" s="57"/>
      <c r="D79" s="57" t="s">
        <v>7</v>
      </c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8"/>
      <c r="AA79" s="58"/>
      <c r="AB79" s="57"/>
      <c r="AC79" s="57"/>
      <c r="AD79" s="57"/>
      <c r="AE79" s="57"/>
      <c r="AF79" s="57"/>
      <c r="AG79" s="57" t="s">
        <v>8</v>
      </c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9"/>
    </row>
    <row r="80" spans="1:61" s="4" customFormat="1" ht="81" customHeight="1" thickBot="1">
      <c r="A80" s="51"/>
      <c r="B80" s="35" t="s">
        <v>16</v>
      </c>
      <c r="C80" s="35"/>
      <c r="D80" s="36">
        <v>1</v>
      </c>
      <c r="E80" s="36">
        <v>2</v>
      </c>
      <c r="F80" s="36">
        <v>3</v>
      </c>
      <c r="G80" s="36">
        <v>4</v>
      </c>
      <c r="H80" s="36">
        <v>5</v>
      </c>
      <c r="I80" s="36" t="s">
        <v>129</v>
      </c>
      <c r="J80" s="36" t="s">
        <v>130</v>
      </c>
      <c r="K80" s="36" t="s">
        <v>131</v>
      </c>
      <c r="L80" s="36" t="s">
        <v>132</v>
      </c>
      <c r="M80" s="36" t="s">
        <v>133</v>
      </c>
      <c r="N80" s="36">
        <v>7</v>
      </c>
      <c r="O80" s="36">
        <v>8</v>
      </c>
      <c r="P80" s="36">
        <v>9</v>
      </c>
      <c r="Q80" s="36">
        <v>10</v>
      </c>
      <c r="R80" s="36" t="s">
        <v>97</v>
      </c>
      <c r="S80" s="36" t="s">
        <v>98</v>
      </c>
      <c r="T80" s="36" t="s">
        <v>99</v>
      </c>
      <c r="U80" s="36" t="s">
        <v>100</v>
      </c>
      <c r="V80" s="36" t="s">
        <v>101</v>
      </c>
      <c r="W80" s="36">
        <v>12</v>
      </c>
      <c r="X80" s="36">
        <v>13</v>
      </c>
      <c r="Y80" s="52">
        <v>14</v>
      </c>
      <c r="Z80" s="36" t="s">
        <v>5</v>
      </c>
      <c r="AA80" s="36" t="s">
        <v>6</v>
      </c>
      <c r="AB80" s="8" t="s">
        <v>0</v>
      </c>
      <c r="AC80" s="8" t="s">
        <v>1</v>
      </c>
      <c r="AD80" s="37" t="s">
        <v>4</v>
      </c>
      <c r="AE80" s="53"/>
      <c r="AF80" s="8"/>
      <c r="AG80" s="36">
        <v>1</v>
      </c>
      <c r="AH80" s="36">
        <v>2</v>
      </c>
      <c r="AI80" s="36">
        <v>3</v>
      </c>
      <c r="AJ80" s="36">
        <v>4</v>
      </c>
      <c r="AK80" s="36">
        <v>5</v>
      </c>
      <c r="AL80" s="36" t="s">
        <v>129</v>
      </c>
      <c r="AM80" s="36" t="s">
        <v>130</v>
      </c>
      <c r="AN80" s="36" t="s">
        <v>131</v>
      </c>
      <c r="AO80" s="36" t="s">
        <v>132</v>
      </c>
      <c r="AP80" s="36" t="s">
        <v>133</v>
      </c>
      <c r="AQ80" s="36">
        <v>7</v>
      </c>
      <c r="AR80" s="36">
        <v>8</v>
      </c>
      <c r="AS80" s="36">
        <v>9</v>
      </c>
      <c r="AT80" s="36">
        <v>10</v>
      </c>
      <c r="AU80" s="36" t="s">
        <v>97</v>
      </c>
      <c r="AV80" s="36" t="s">
        <v>98</v>
      </c>
      <c r="AW80" s="36" t="s">
        <v>99</v>
      </c>
      <c r="AX80" s="36" t="s">
        <v>100</v>
      </c>
      <c r="AY80" s="36" t="s">
        <v>101</v>
      </c>
      <c r="AZ80" s="36">
        <v>12</v>
      </c>
      <c r="BA80" s="36">
        <v>13</v>
      </c>
      <c r="BB80" s="52">
        <v>14</v>
      </c>
      <c r="BC80" s="36"/>
      <c r="BD80" s="8" t="s">
        <v>9</v>
      </c>
      <c r="BE80" s="8" t="s">
        <v>2</v>
      </c>
      <c r="BF80" s="37" t="s">
        <v>3</v>
      </c>
      <c r="BG80" s="37" t="s">
        <v>4</v>
      </c>
      <c r="BH80" s="54" t="s">
        <v>10</v>
      </c>
      <c r="BI80" s="55" t="s">
        <v>11</v>
      </c>
    </row>
    <row r="81" spans="1:61" s="4" customFormat="1" ht="19.5" customHeight="1">
      <c r="A81" s="81">
        <v>1919</v>
      </c>
      <c r="B81" s="82" t="s">
        <v>51</v>
      </c>
      <c r="C81" s="74" t="s">
        <v>78</v>
      </c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7"/>
      <c r="AA81" s="28"/>
      <c r="AB81" s="26">
        <f aca="true" t="shared" si="18" ref="AB81:AB107">SUM(D81:Y81)</f>
        <v>0</v>
      </c>
      <c r="AC81" s="26">
        <v>114.12</v>
      </c>
      <c r="AD81" s="29">
        <f aca="true" t="shared" si="19" ref="AD81:AD107">SUM(AB81:AC81)</f>
        <v>114.12</v>
      </c>
      <c r="AE81" s="27"/>
      <c r="AF81" s="27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>
        <f aca="true" t="shared" si="20" ref="BD81:BD107">SUM(AG81:BB81)</f>
        <v>0</v>
      </c>
      <c r="BE81" s="26">
        <v>114.28</v>
      </c>
      <c r="BF81" s="29">
        <f aca="true" t="shared" si="21" ref="BF81:BF107">SUM(BD81:BE81)</f>
        <v>114.28</v>
      </c>
      <c r="BG81" s="29">
        <f aca="true" t="shared" si="22" ref="BG81:BG107">SUM(AD81)</f>
        <v>114.12</v>
      </c>
      <c r="BH81" s="33">
        <f aca="true" t="shared" si="23" ref="BH81:BH107">SUM(BF81:BG81)</f>
        <v>228.4</v>
      </c>
      <c r="BI81" s="71">
        <v>1</v>
      </c>
    </row>
    <row r="82" spans="1:61" s="4" customFormat="1" ht="19.5" customHeight="1">
      <c r="A82" s="84" t="s">
        <v>192</v>
      </c>
      <c r="B82" s="73" t="s">
        <v>44</v>
      </c>
      <c r="C82" s="74" t="s">
        <v>77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7"/>
      <c r="AA82" s="28"/>
      <c r="AB82" s="26">
        <f t="shared" si="18"/>
        <v>0</v>
      </c>
      <c r="AC82" s="26">
        <v>116.74</v>
      </c>
      <c r="AD82" s="29">
        <f t="shared" si="19"/>
        <v>116.74</v>
      </c>
      <c r="AE82" s="27"/>
      <c r="AF82" s="27"/>
      <c r="AG82" s="26"/>
      <c r="AH82" s="26">
        <v>5</v>
      </c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>
        <f t="shared" si="20"/>
        <v>5</v>
      </c>
      <c r="BE82" s="26">
        <v>113.7</v>
      </c>
      <c r="BF82" s="29">
        <f t="shared" si="21"/>
        <v>118.7</v>
      </c>
      <c r="BG82" s="29">
        <f t="shared" si="22"/>
        <v>116.74</v>
      </c>
      <c r="BH82" s="33">
        <f t="shared" si="23"/>
        <v>235.44</v>
      </c>
      <c r="BI82" s="71">
        <v>2</v>
      </c>
    </row>
    <row r="83" spans="1:61" s="4" customFormat="1" ht="19.5" customHeight="1">
      <c r="A83" s="84">
        <v>29</v>
      </c>
      <c r="B83" s="74" t="s">
        <v>167</v>
      </c>
      <c r="C83" s="74" t="s">
        <v>126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7"/>
      <c r="AA83" s="28"/>
      <c r="AB83" s="26">
        <f t="shared" si="18"/>
        <v>0</v>
      </c>
      <c r="AC83" s="26">
        <v>117.76</v>
      </c>
      <c r="AD83" s="29">
        <f t="shared" si="19"/>
        <v>117.76</v>
      </c>
      <c r="AE83" s="27"/>
      <c r="AF83" s="27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>
        <v>5</v>
      </c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>
        <f t="shared" si="20"/>
        <v>5</v>
      </c>
      <c r="BE83" s="26">
        <v>115.13</v>
      </c>
      <c r="BF83" s="29">
        <f t="shared" si="21"/>
        <v>120.13</v>
      </c>
      <c r="BG83" s="29">
        <f t="shared" si="22"/>
        <v>117.76</v>
      </c>
      <c r="BH83" s="33">
        <f t="shared" si="23"/>
        <v>237.89</v>
      </c>
      <c r="BI83" s="71">
        <v>3</v>
      </c>
    </row>
    <row r="84" spans="1:61" s="4" customFormat="1" ht="19.5" customHeight="1">
      <c r="A84" s="84" t="s">
        <v>193</v>
      </c>
      <c r="B84" s="74" t="s">
        <v>50</v>
      </c>
      <c r="C84" s="74" t="s">
        <v>82</v>
      </c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7"/>
      <c r="AA84" s="28"/>
      <c r="AB84" s="26">
        <f t="shared" si="18"/>
        <v>0</v>
      </c>
      <c r="AC84" s="26">
        <v>124.98</v>
      </c>
      <c r="AD84" s="29">
        <f t="shared" si="19"/>
        <v>124.98</v>
      </c>
      <c r="AE84" s="27"/>
      <c r="AF84" s="27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>
        <f t="shared" si="20"/>
        <v>0</v>
      </c>
      <c r="BE84" s="26">
        <v>121.21</v>
      </c>
      <c r="BF84" s="29">
        <f t="shared" si="21"/>
        <v>121.21</v>
      </c>
      <c r="BG84" s="29">
        <f t="shared" si="22"/>
        <v>124.98</v>
      </c>
      <c r="BH84" s="33">
        <f t="shared" si="23"/>
        <v>246.19</v>
      </c>
      <c r="BI84" s="71">
        <v>4</v>
      </c>
    </row>
    <row r="85" spans="1:61" s="4" customFormat="1" ht="19.5" customHeight="1">
      <c r="A85" s="84">
        <v>1559</v>
      </c>
      <c r="B85" s="73" t="s">
        <v>46</v>
      </c>
      <c r="C85" s="74" t="s">
        <v>75</v>
      </c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>
        <v>5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7"/>
      <c r="AA85" s="28"/>
      <c r="AB85" s="26">
        <f t="shared" si="18"/>
        <v>5</v>
      </c>
      <c r="AC85" s="26">
        <v>115.11</v>
      </c>
      <c r="AD85" s="29">
        <f t="shared" si="19"/>
        <v>120.11</v>
      </c>
      <c r="AE85" s="27"/>
      <c r="AF85" s="27"/>
      <c r="AG85" s="26"/>
      <c r="AH85" s="26"/>
      <c r="AI85" s="26"/>
      <c r="AJ85" s="26"/>
      <c r="AK85" s="26">
        <v>5</v>
      </c>
      <c r="AL85" s="26"/>
      <c r="AM85" s="26"/>
      <c r="AN85" s="26"/>
      <c r="AO85" s="26">
        <v>5</v>
      </c>
      <c r="AP85" s="26"/>
      <c r="AQ85" s="26"/>
      <c r="AR85" s="26"/>
      <c r="AS85" s="26"/>
      <c r="AT85" s="26"/>
      <c r="AU85" s="26"/>
      <c r="AV85" s="26">
        <v>5</v>
      </c>
      <c r="AW85" s="26"/>
      <c r="AX85" s="26"/>
      <c r="AY85" s="26"/>
      <c r="AZ85" s="26"/>
      <c r="BA85" s="26"/>
      <c r="BB85" s="26"/>
      <c r="BC85" s="26"/>
      <c r="BD85" s="26">
        <f t="shared" si="20"/>
        <v>15</v>
      </c>
      <c r="BE85" s="26">
        <v>112.71</v>
      </c>
      <c r="BF85" s="29">
        <f t="shared" si="21"/>
        <v>127.71</v>
      </c>
      <c r="BG85" s="29">
        <f t="shared" si="22"/>
        <v>120.11</v>
      </c>
      <c r="BH85" s="33">
        <f t="shared" si="23"/>
        <v>247.82</v>
      </c>
      <c r="BI85" s="71">
        <v>5</v>
      </c>
    </row>
    <row r="86" spans="1:61" s="4" customFormat="1" ht="19.5" customHeight="1">
      <c r="A86" s="84">
        <v>1232</v>
      </c>
      <c r="B86" s="73" t="s">
        <v>44</v>
      </c>
      <c r="C86" s="74" t="s">
        <v>77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8"/>
      <c r="AB86" s="26">
        <f t="shared" si="18"/>
        <v>0</v>
      </c>
      <c r="AC86" s="26">
        <v>126.81</v>
      </c>
      <c r="AD86" s="29">
        <f t="shared" si="19"/>
        <v>126.81</v>
      </c>
      <c r="AE86" s="27"/>
      <c r="AF86" s="27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>
        <f t="shared" si="20"/>
        <v>0</v>
      </c>
      <c r="BE86" s="29">
        <v>121.04</v>
      </c>
      <c r="BF86" s="29">
        <f t="shared" si="21"/>
        <v>121.04</v>
      </c>
      <c r="BG86" s="29">
        <f t="shared" si="22"/>
        <v>126.81</v>
      </c>
      <c r="BH86" s="33">
        <f t="shared" si="23"/>
        <v>247.85000000000002</v>
      </c>
      <c r="BI86" s="71">
        <v>6</v>
      </c>
    </row>
    <row r="87" spans="1:61" s="4" customFormat="1" ht="19.5" customHeight="1">
      <c r="A87" s="85">
        <v>1038</v>
      </c>
      <c r="B87" s="73" t="s">
        <v>43</v>
      </c>
      <c r="C87" s="74" t="s">
        <v>66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>
        <v>5</v>
      </c>
      <c r="Z87" s="27"/>
      <c r="AA87" s="28"/>
      <c r="AB87" s="26">
        <f t="shared" si="18"/>
        <v>5</v>
      </c>
      <c r="AC87" s="26">
        <v>121.65</v>
      </c>
      <c r="AD87" s="29">
        <f t="shared" si="19"/>
        <v>126.65</v>
      </c>
      <c r="AE87" s="27"/>
      <c r="AF87" s="27"/>
      <c r="AG87" s="26"/>
      <c r="AH87" s="26">
        <v>5</v>
      </c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>
        <v>5</v>
      </c>
      <c r="AU87" s="26"/>
      <c r="AV87" s="26"/>
      <c r="AW87" s="26"/>
      <c r="AX87" s="26"/>
      <c r="AY87" s="26"/>
      <c r="AZ87" s="26"/>
      <c r="BA87" s="26"/>
      <c r="BB87" s="26"/>
      <c r="BC87" s="26"/>
      <c r="BD87" s="26">
        <f t="shared" si="20"/>
        <v>10</v>
      </c>
      <c r="BE87" s="26">
        <v>114.39</v>
      </c>
      <c r="BF87" s="29">
        <f t="shared" si="21"/>
        <v>124.39</v>
      </c>
      <c r="BG87" s="29">
        <f t="shared" si="22"/>
        <v>126.65</v>
      </c>
      <c r="BH87" s="33">
        <f t="shared" si="23"/>
        <v>251.04000000000002</v>
      </c>
      <c r="BI87" s="71">
        <v>7</v>
      </c>
    </row>
    <row r="88" spans="1:61" s="4" customFormat="1" ht="19.5" customHeight="1">
      <c r="A88" s="84">
        <v>1218</v>
      </c>
      <c r="B88" s="73" t="s">
        <v>171</v>
      </c>
      <c r="C88" s="74" t="s">
        <v>175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>
        <v>5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8"/>
      <c r="AB88" s="26">
        <f t="shared" si="18"/>
        <v>5</v>
      </c>
      <c r="AC88" s="26">
        <v>123.77</v>
      </c>
      <c r="AD88" s="29">
        <f t="shared" si="19"/>
        <v>128.76999999999998</v>
      </c>
      <c r="AE88" s="27"/>
      <c r="AF88" s="27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>
        <v>5</v>
      </c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>
        <f t="shared" si="20"/>
        <v>5</v>
      </c>
      <c r="BE88" s="26">
        <v>117.63</v>
      </c>
      <c r="BF88" s="29">
        <f t="shared" si="21"/>
        <v>122.63</v>
      </c>
      <c r="BG88" s="29">
        <f t="shared" si="22"/>
        <v>128.76999999999998</v>
      </c>
      <c r="BH88" s="33">
        <f t="shared" si="23"/>
        <v>251.39999999999998</v>
      </c>
      <c r="BI88" s="71">
        <v>8</v>
      </c>
    </row>
    <row r="89" spans="1:61" s="4" customFormat="1" ht="19.5" customHeight="1">
      <c r="A89" s="85">
        <v>1907</v>
      </c>
      <c r="B89" s="74" t="s">
        <v>50</v>
      </c>
      <c r="C89" s="74" t="s">
        <v>82</v>
      </c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7"/>
      <c r="AA89" s="28"/>
      <c r="AB89" s="26">
        <f t="shared" si="18"/>
        <v>0</v>
      </c>
      <c r="AC89" s="26">
        <v>136.27</v>
      </c>
      <c r="AD89" s="29">
        <f t="shared" si="19"/>
        <v>136.27</v>
      </c>
      <c r="AE89" s="27"/>
      <c r="AF89" s="27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>
        <f t="shared" si="20"/>
        <v>0</v>
      </c>
      <c r="BE89" s="26">
        <v>118.2</v>
      </c>
      <c r="BF89" s="29">
        <f t="shared" si="21"/>
        <v>118.2</v>
      </c>
      <c r="BG89" s="29">
        <f t="shared" si="22"/>
        <v>136.27</v>
      </c>
      <c r="BH89" s="33">
        <f t="shared" si="23"/>
        <v>254.47000000000003</v>
      </c>
      <c r="BI89" s="71">
        <v>9</v>
      </c>
    </row>
    <row r="90" spans="1:61" s="4" customFormat="1" ht="19.5" customHeight="1">
      <c r="A90" s="84">
        <v>31</v>
      </c>
      <c r="B90" s="74" t="s">
        <v>169</v>
      </c>
      <c r="C90" s="74" t="s">
        <v>64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7"/>
      <c r="AA90" s="28"/>
      <c r="AB90" s="26">
        <f t="shared" si="18"/>
        <v>0</v>
      </c>
      <c r="AC90" s="26">
        <v>135.07</v>
      </c>
      <c r="AD90" s="29">
        <f t="shared" si="19"/>
        <v>135.07</v>
      </c>
      <c r="AE90" s="27"/>
      <c r="AF90" s="27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>
        <f t="shared" si="20"/>
        <v>0</v>
      </c>
      <c r="BE90" s="26">
        <v>121.51</v>
      </c>
      <c r="BF90" s="29">
        <f t="shared" si="21"/>
        <v>121.51</v>
      </c>
      <c r="BG90" s="29">
        <f t="shared" si="22"/>
        <v>135.07</v>
      </c>
      <c r="BH90" s="33">
        <f t="shared" si="23"/>
        <v>256.58</v>
      </c>
      <c r="BI90" s="71">
        <v>10</v>
      </c>
    </row>
    <row r="91" spans="1:61" s="4" customFormat="1" ht="19.5" customHeight="1">
      <c r="A91" s="93" t="s">
        <v>191</v>
      </c>
      <c r="B91" s="75" t="s">
        <v>51</v>
      </c>
      <c r="C91" s="74" t="s">
        <v>78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>
        <v>5</v>
      </c>
      <c r="O91" s="26"/>
      <c r="P91" s="26"/>
      <c r="Q91" s="26"/>
      <c r="R91" s="26"/>
      <c r="S91" s="26"/>
      <c r="T91" s="26"/>
      <c r="U91" s="26"/>
      <c r="V91" s="26"/>
      <c r="W91" s="26">
        <v>5</v>
      </c>
      <c r="X91" s="26"/>
      <c r="Y91" s="26"/>
      <c r="Z91" s="27"/>
      <c r="AA91" s="28"/>
      <c r="AB91" s="26">
        <f t="shared" si="18"/>
        <v>10</v>
      </c>
      <c r="AC91" s="26">
        <v>119.87</v>
      </c>
      <c r="AD91" s="29">
        <f t="shared" si="19"/>
        <v>129.87</v>
      </c>
      <c r="AE91" s="27"/>
      <c r="AF91" s="27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>
        <v>5</v>
      </c>
      <c r="AR91" s="26"/>
      <c r="AS91" s="26"/>
      <c r="AT91" s="26"/>
      <c r="AU91" s="26">
        <v>5</v>
      </c>
      <c r="AV91" s="26"/>
      <c r="AW91" s="26"/>
      <c r="AX91" s="26"/>
      <c r="AY91" s="26"/>
      <c r="AZ91" s="26"/>
      <c r="BA91" s="26"/>
      <c r="BB91" s="26"/>
      <c r="BC91" s="26"/>
      <c r="BD91" s="26">
        <f t="shared" si="20"/>
        <v>10</v>
      </c>
      <c r="BE91" s="26">
        <v>118.16</v>
      </c>
      <c r="BF91" s="29">
        <f t="shared" si="21"/>
        <v>128.16</v>
      </c>
      <c r="BG91" s="29">
        <f t="shared" si="22"/>
        <v>129.87</v>
      </c>
      <c r="BH91" s="33">
        <f t="shared" si="23"/>
        <v>258.03</v>
      </c>
      <c r="BI91" s="71">
        <v>11</v>
      </c>
    </row>
    <row r="92" spans="1:61" s="4" customFormat="1" ht="19.5" customHeight="1">
      <c r="A92" s="85">
        <v>3549</v>
      </c>
      <c r="B92" s="74" t="s">
        <v>172</v>
      </c>
      <c r="C92" s="74" t="s">
        <v>82</v>
      </c>
      <c r="D92" s="26"/>
      <c r="E92" s="26">
        <v>5</v>
      </c>
      <c r="F92" s="26"/>
      <c r="G92" s="26"/>
      <c r="H92" s="26"/>
      <c r="I92" s="26"/>
      <c r="J92" s="26"/>
      <c r="K92" s="26"/>
      <c r="L92" s="26"/>
      <c r="M92" s="26"/>
      <c r="N92" s="26">
        <v>5</v>
      </c>
      <c r="O92" s="26">
        <v>5</v>
      </c>
      <c r="P92" s="26"/>
      <c r="Q92" s="26">
        <v>5</v>
      </c>
      <c r="R92" s="26"/>
      <c r="S92" s="26"/>
      <c r="T92" s="26"/>
      <c r="U92" s="26"/>
      <c r="V92" s="26"/>
      <c r="W92" s="26"/>
      <c r="X92" s="26"/>
      <c r="Y92" s="26"/>
      <c r="Z92" s="27"/>
      <c r="AA92" s="28"/>
      <c r="AB92" s="26">
        <f t="shared" si="18"/>
        <v>20</v>
      </c>
      <c r="AC92" s="26">
        <v>112.65</v>
      </c>
      <c r="AD92" s="29">
        <f t="shared" si="19"/>
        <v>132.65</v>
      </c>
      <c r="AE92" s="27"/>
      <c r="AF92" s="27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>
        <v>5</v>
      </c>
      <c r="AT92" s="26">
        <v>5</v>
      </c>
      <c r="AU92" s="26"/>
      <c r="AV92" s="26"/>
      <c r="AW92" s="26"/>
      <c r="AX92" s="26"/>
      <c r="AY92" s="26"/>
      <c r="AZ92" s="26"/>
      <c r="BA92" s="26"/>
      <c r="BB92" s="26"/>
      <c r="BC92" s="26"/>
      <c r="BD92" s="26">
        <f t="shared" si="20"/>
        <v>10</v>
      </c>
      <c r="BE92" s="26">
        <v>115.64</v>
      </c>
      <c r="BF92" s="29">
        <f t="shared" si="21"/>
        <v>125.64</v>
      </c>
      <c r="BG92" s="29">
        <f t="shared" si="22"/>
        <v>132.65</v>
      </c>
      <c r="BH92" s="33">
        <f t="shared" si="23"/>
        <v>258.29</v>
      </c>
      <c r="BI92" s="71">
        <v>12</v>
      </c>
    </row>
    <row r="93" spans="1:61" s="4" customFormat="1" ht="19.5" customHeight="1">
      <c r="A93" s="83">
        <v>26</v>
      </c>
      <c r="B93" s="74" t="s">
        <v>61</v>
      </c>
      <c r="C93" s="74" t="s">
        <v>174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>
        <v>5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7"/>
      <c r="AA93" s="28"/>
      <c r="AB93" s="26">
        <f t="shared" si="18"/>
        <v>5</v>
      </c>
      <c r="AC93" s="26">
        <v>128.66</v>
      </c>
      <c r="AD93" s="29">
        <f t="shared" si="19"/>
        <v>133.66</v>
      </c>
      <c r="AE93" s="27"/>
      <c r="AF93" s="27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>
        <v>5</v>
      </c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>
        <f t="shared" si="20"/>
        <v>5</v>
      </c>
      <c r="BE93" s="26">
        <v>123.86</v>
      </c>
      <c r="BF93" s="29">
        <f t="shared" si="21"/>
        <v>128.86</v>
      </c>
      <c r="BG93" s="29">
        <f t="shared" si="22"/>
        <v>133.66</v>
      </c>
      <c r="BH93" s="33">
        <f t="shared" si="23"/>
        <v>262.52</v>
      </c>
      <c r="BI93" s="71">
        <v>13</v>
      </c>
    </row>
    <row r="94" spans="1:61" s="4" customFormat="1" ht="19.5" customHeight="1">
      <c r="A94" s="84">
        <v>1811</v>
      </c>
      <c r="B94" s="73" t="s">
        <v>48</v>
      </c>
      <c r="C94" s="74" t="s">
        <v>65</v>
      </c>
      <c r="D94" s="26">
        <v>5</v>
      </c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7"/>
      <c r="AA94" s="28"/>
      <c r="AB94" s="26">
        <f t="shared" si="18"/>
        <v>5</v>
      </c>
      <c r="AC94" s="26">
        <v>129.05</v>
      </c>
      <c r="AD94" s="29">
        <f t="shared" si="19"/>
        <v>134.05</v>
      </c>
      <c r="AE94" s="27"/>
      <c r="AF94" s="27"/>
      <c r="AG94" s="26"/>
      <c r="AH94" s="26">
        <v>5</v>
      </c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>
        <f t="shared" si="20"/>
        <v>5</v>
      </c>
      <c r="BE94" s="95">
        <v>129.25</v>
      </c>
      <c r="BF94" s="29">
        <f t="shared" si="21"/>
        <v>134.25</v>
      </c>
      <c r="BG94" s="29">
        <f t="shared" si="22"/>
        <v>134.05</v>
      </c>
      <c r="BH94" s="33">
        <f t="shared" si="23"/>
        <v>268.3</v>
      </c>
      <c r="BI94" s="71">
        <v>14</v>
      </c>
    </row>
    <row r="95" spans="1:61" s="4" customFormat="1" ht="19.5" customHeight="1">
      <c r="A95" s="84">
        <v>3574</v>
      </c>
      <c r="B95" s="73" t="s">
        <v>52</v>
      </c>
      <c r="C95" s="74" t="s">
        <v>66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7"/>
      <c r="AA95" s="28"/>
      <c r="AB95" s="26">
        <f t="shared" si="18"/>
        <v>0</v>
      </c>
      <c r="AC95" s="26">
        <v>142.61</v>
      </c>
      <c r="AD95" s="29">
        <f t="shared" si="19"/>
        <v>142.61</v>
      </c>
      <c r="AE95" s="27"/>
      <c r="AF95" s="27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>
        <f t="shared" si="20"/>
        <v>0</v>
      </c>
      <c r="BE95" s="26">
        <v>137.18</v>
      </c>
      <c r="BF95" s="29">
        <f t="shared" si="21"/>
        <v>137.18</v>
      </c>
      <c r="BG95" s="29">
        <f t="shared" si="22"/>
        <v>142.61</v>
      </c>
      <c r="BH95" s="33">
        <f t="shared" si="23"/>
        <v>279.79</v>
      </c>
      <c r="BI95" s="71">
        <v>15</v>
      </c>
    </row>
    <row r="96" spans="1:61" s="4" customFormat="1" ht="19.5" customHeight="1">
      <c r="A96" s="93">
        <v>1848</v>
      </c>
      <c r="B96" s="73" t="s">
        <v>60</v>
      </c>
      <c r="C96" s="75" t="s">
        <v>92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>
        <v>5</v>
      </c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7"/>
      <c r="AA96" s="28"/>
      <c r="AB96" s="26">
        <f t="shared" si="18"/>
        <v>5</v>
      </c>
      <c r="AC96" s="26">
        <v>143.39</v>
      </c>
      <c r="AD96" s="29">
        <f t="shared" si="19"/>
        <v>148.39</v>
      </c>
      <c r="AE96" s="27"/>
      <c r="AF96" s="27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>
        <f t="shared" si="20"/>
        <v>0</v>
      </c>
      <c r="BE96" s="26">
        <v>132.93</v>
      </c>
      <c r="BF96" s="29">
        <f t="shared" si="21"/>
        <v>132.93</v>
      </c>
      <c r="BG96" s="29">
        <f t="shared" si="22"/>
        <v>148.39</v>
      </c>
      <c r="BH96" s="33">
        <f t="shared" si="23"/>
        <v>281.32</v>
      </c>
      <c r="BI96" s="71">
        <v>16</v>
      </c>
    </row>
    <row r="97" spans="1:61" s="4" customFormat="1" ht="19.5" customHeight="1">
      <c r="A97" s="84">
        <v>1853</v>
      </c>
      <c r="B97" s="73" t="s">
        <v>49</v>
      </c>
      <c r="C97" s="74" t="s">
        <v>76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7"/>
      <c r="AA97" s="28"/>
      <c r="AB97" s="26">
        <f t="shared" si="18"/>
        <v>0</v>
      </c>
      <c r="AC97" s="26">
        <v>143.71</v>
      </c>
      <c r="AD97" s="29">
        <f t="shared" si="19"/>
        <v>143.71</v>
      </c>
      <c r="AE97" s="27"/>
      <c r="AF97" s="27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>
        <f t="shared" si="20"/>
        <v>0</v>
      </c>
      <c r="BE97" s="70">
        <v>138.02</v>
      </c>
      <c r="BF97" s="29">
        <f t="shared" si="21"/>
        <v>138.02</v>
      </c>
      <c r="BG97" s="29">
        <f t="shared" si="22"/>
        <v>143.71</v>
      </c>
      <c r="BH97" s="33">
        <f t="shared" si="23"/>
        <v>281.73</v>
      </c>
      <c r="BI97" s="71">
        <v>17</v>
      </c>
    </row>
    <row r="98" spans="1:61" s="4" customFormat="1" ht="19.5" customHeight="1">
      <c r="A98" s="84">
        <v>1688</v>
      </c>
      <c r="B98" s="73" t="s">
        <v>47</v>
      </c>
      <c r="C98" s="74" t="s">
        <v>71</v>
      </c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>
        <v>5</v>
      </c>
      <c r="R98" s="26"/>
      <c r="S98" s="26"/>
      <c r="T98" s="26"/>
      <c r="U98" s="26">
        <v>20</v>
      </c>
      <c r="V98" s="26"/>
      <c r="W98" s="26"/>
      <c r="X98" s="26"/>
      <c r="Y98" s="26"/>
      <c r="Z98" s="27"/>
      <c r="AA98" s="28"/>
      <c r="AB98" s="26">
        <f t="shared" si="18"/>
        <v>25</v>
      </c>
      <c r="AC98" s="26">
        <v>139.29</v>
      </c>
      <c r="AD98" s="29">
        <f t="shared" si="19"/>
        <v>164.29</v>
      </c>
      <c r="AE98" s="27"/>
      <c r="AF98" s="27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>
        <v>5</v>
      </c>
      <c r="AS98" s="26"/>
      <c r="AT98" s="26">
        <v>5</v>
      </c>
      <c r="AU98" s="26"/>
      <c r="AV98" s="26"/>
      <c r="AW98" s="26"/>
      <c r="AX98" s="26"/>
      <c r="AY98" s="26"/>
      <c r="AZ98" s="26"/>
      <c r="BA98" s="26"/>
      <c r="BB98" s="26"/>
      <c r="BC98" s="26"/>
      <c r="BD98" s="26">
        <f t="shared" si="20"/>
        <v>10</v>
      </c>
      <c r="BE98" s="26">
        <v>112.35</v>
      </c>
      <c r="BF98" s="29">
        <f t="shared" si="21"/>
        <v>122.35</v>
      </c>
      <c r="BG98" s="29">
        <f t="shared" si="22"/>
        <v>164.29</v>
      </c>
      <c r="BH98" s="33">
        <f t="shared" si="23"/>
        <v>286.64</v>
      </c>
      <c r="BI98" s="71">
        <v>18</v>
      </c>
    </row>
    <row r="99" spans="1:61" s="4" customFormat="1" ht="19.5" customHeight="1">
      <c r="A99" s="84">
        <v>30</v>
      </c>
      <c r="B99" s="74" t="s">
        <v>168</v>
      </c>
      <c r="C99" s="74" t="s">
        <v>149</v>
      </c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7"/>
      <c r="AA99" s="28"/>
      <c r="AB99" s="26">
        <f t="shared" si="18"/>
        <v>0</v>
      </c>
      <c r="AC99" s="26">
        <v>145.76</v>
      </c>
      <c r="AD99" s="29">
        <f t="shared" si="19"/>
        <v>145.76</v>
      </c>
      <c r="AE99" s="27"/>
      <c r="AF99" s="27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>
        <f t="shared" si="20"/>
        <v>0</v>
      </c>
      <c r="BE99" s="26">
        <v>143.67</v>
      </c>
      <c r="BF99" s="29">
        <f t="shared" si="21"/>
        <v>143.67</v>
      </c>
      <c r="BG99" s="29">
        <f t="shared" si="22"/>
        <v>145.76</v>
      </c>
      <c r="BH99" s="33">
        <f t="shared" si="23"/>
        <v>289.42999999999995</v>
      </c>
      <c r="BI99" s="71">
        <v>19</v>
      </c>
    </row>
    <row r="100" spans="1:61" s="4" customFormat="1" ht="19.5" customHeight="1">
      <c r="A100" s="84">
        <v>3169</v>
      </c>
      <c r="B100" s="73" t="s">
        <v>45</v>
      </c>
      <c r="C100" s="75" t="s">
        <v>74</v>
      </c>
      <c r="D100" s="26">
        <v>5</v>
      </c>
      <c r="E100" s="26"/>
      <c r="F100" s="26">
        <v>5</v>
      </c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>
        <v>5</v>
      </c>
      <c r="Z100" s="27"/>
      <c r="AA100" s="28"/>
      <c r="AB100" s="26">
        <f t="shared" si="18"/>
        <v>15</v>
      </c>
      <c r="AC100" s="26">
        <v>137.16</v>
      </c>
      <c r="AD100" s="29">
        <f t="shared" si="19"/>
        <v>152.16</v>
      </c>
      <c r="AE100" s="27"/>
      <c r="AF100" s="27"/>
      <c r="AG100" s="26"/>
      <c r="AH100" s="26">
        <v>5</v>
      </c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>
        <f t="shared" si="20"/>
        <v>5</v>
      </c>
      <c r="BE100" s="26">
        <v>134.05</v>
      </c>
      <c r="BF100" s="29">
        <f t="shared" si="21"/>
        <v>139.05</v>
      </c>
      <c r="BG100" s="29">
        <f t="shared" si="22"/>
        <v>152.16</v>
      </c>
      <c r="BH100" s="33">
        <f t="shared" si="23"/>
        <v>291.21000000000004</v>
      </c>
      <c r="BI100" s="71">
        <v>20</v>
      </c>
    </row>
    <row r="101" spans="1:61" s="4" customFormat="1" ht="19.5" customHeight="1">
      <c r="A101" s="84">
        <v>565</v>
      </c>
      <c r="B101" s="73" t="s">
        <v>170</v>
      </c>
      <c r="C101" s="75" t="s">
        <v>76</v>
      </c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7"/>
      <c r="AA101" s="28"/>
      <c r="AB101" s="26">
        <f t="shared" si="18"/>
        <v>0</v>
      </c>
      <c r="AC101" s="26">
        <v>162.26</v>
      </c>
      <c r="AD101" s="29">
        <f t="shared" si="19"/>
        <v>162.26</v>
      </c>
      <c r="AE101" s="27"/>
      <c r="AF101" s="27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>
        <f t="shared" si="20"/>
        <v>0</v>
      </c>
      <c r="BE101" s="26">
        <v>135.1</v>
      </c>
      <c r="BF101" s="29">
        <f t="shared" si="21"/>
        <v>135.1</v>
      </c>
      <c r="BG101" s="29">
        <f t="shared" si="22"/>
        <v>162.26</v>
      </c>
      <c r="BH101" s="33">
        <f t="shared" si="23"/>
        <v>297.36</v>
      </c>
      <c r="BI101" s="71">
        <v>21</v>
      </c>
    </row>
    <row r="102" spans="1:61" s="4" customFormat="1" ht="19.5" customHeight="1">
      <c r="A102" s="84">
        <v>28</v>
      </c>
      <c r="B102" s="74" t="s">
        <v>55</v>
      </c>
      <c r="C102" s="74" t="s">
        <v>80</v>
      </c>
      <c r="D102" s="26"/>
      <c r="E102" s="26"/>
      <c r="F102" s="26">
        <v>5</v>
      </c>
      <c r="G102" s="26"/>
      <c r="H102" s="26"/>
      <c r="I102" s="26"/>
      <c r="J102" s="26"/>
      <c r="K102" s="26"/>
      <c r="L102" s="26"/>
      <c r="M102" s="26"/>
      <c r="N102" s="26">
        <v>5</v>
      </c>
      <c r="O102" s="26">
        <v>5</v>
      </c>
      <c r="P102" s="26">
        <v>5</v>
      </c>
      <c r="Q102" s="26"/>
      <c r="R102" s="26"/>
      <c r="S102" s="26"/>
      <c r="T102" s="26"/>
      <c r="U102" s="26"/>
      <c r="V102" s="26"/>
      <c r="W102" s="26">
        <v>5</v>
      </c>
      <c r="X102" s="26"/>
      <c r="Y102" s="26">
        <v>5</v>
      </c>
      <c r="Z102" s="27"/>
      <c r="AA102" s="28"/>
      <c r="AB102" s="26">
        <f t="shared" si="18"/>
        <v>30</v>
      </c>
      <c r="AC102" s="26">
        <v>131.08</v>
      </c>
      <c r="AD102" s="29">
        <f t="shared" si="19"/>
        <v>161.08</v>
      </c>
      <c r="AE102" s="27"/>
      <c r="AF102" s="27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>
        <v>5</v>
      </c>
      <c r="AR102" s="26"/>
      <c r="AS102" s="26"/>
      <c r="AT102" s="26">
        <v>5</v>
      </c>
      <c r="AU102" s="26"/>
      <c r="AV102" s="26"/>
      <c r="AW102" s="26"/>
      <c r="AX102" s="26"/>
      <c r="AY102" s="26"/>
      <c r="AZ102" s="26"/>
      <c r="BA102" s="26"/>
      <c r="BB102" s="26">
        <v>5</v>
      </c>
      <c r="BC102" s="26"/>
      <c r="BD102" s="26">
        <f t="shared" si="20"/>
        <v>15</v>
      </c>
      <c r="BE102" s="26">
        <v>124.83</v>
      </c>
      <c r="BF102" s="29">
        <f t="shared" si="21"/>
        <v>139.82999999999998</v>
      </c>
      <c r="BG102" s="29">
        <f t="shared" si="22"/>
        <v>161.08</v>
      </c>
      <c r="BH102" s="33">
        <f t="shared" si="23"/>
        <v>300.90999999999997</v>
      </c>
      <c r="BI102" s="71">
        <v>22</v>
      </c>
    </row>
    <row r="103" spans="1:61" s="4" customFormat="1" ht="19.5" customHeight="1">
      <c r="A103" s="83">
        <v>3560</v>
      </c>
      <c r="B103" s="73" t="s">
        <v>173</v>
      </c>
      <c r="C103" s="75" t="s">
        <v>150</v>
      </c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7"/>
      <c r="AA103" s="28"/>
      <c r="AB103" s="26">
        <f t="shared" si="18"/>
        <v>0</v>
      </c>
      <c r="AC103" s="26">
        <v>144.9</v>
      </c>
      <c r="AD103" s="29">
        <f t="shared" si="19"/>
        <v>144.9</v>
      </c>
      <c r="AE103" s="27"/>
      <c r="AF103" s="27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>
        <v>5</v>
      </c>
      <c r="AS103" s="26">
        <v>5</v>
      </c>
      <c r="AT103" s="26"/>
      <c r="AU103" s="26"/>
      <c r="AV103" s="26">
        <v>5</v>
      </c>
      <c r="AW103" s="26"/>
      <c r="AX103" s="26"/>
      <c r="AY103" s="26"/>
      <c r="AZ103" s="26"/>
      <c r="BA103" s="26"/>
      <c r="BB103" s="26"/>
      <c r="BC103" s="26"/>
      <c r="BD103" s="26">
        <f t="shared" si="20"/>
        <v>15</v>
      </c>
      <c r="BE103" s="26">
        <v>141.36</v>
      </c>
      <c r="BF103" s="29">
        <f t="shared" si="21"/>
        <v>156.36</v>
      </c>
      <c r="BG103" s="29">
        <f t="shared" si="22"/>
        <v>144.9</v>
      </c>
      <c r="BH103" s="33">
        <f t="shared" si="23"/>
        <v>301.26</v>
      </c>
      <c r="BI103" s="71">
        <v>23</v>
      </c>
    </row>
    <row r="104" spans="1:61" s="4" customFormat="1" ht="19.5" customHeight="1">
      <c r="A104" s="83">
        <v>23</v>
      </c>
      <c r="B104" s="74" t="s">
        <v>164</v>
      </c>
      <c r="C104" s="74" t="s">
        <v>90</v>
      </c>
      <c r="D104" s="26"/>
      <c r="E104" s="26"/>
      <c r="F104" s="26">
        <v>10</v>
      </c>
      <c r="G104" s="26"/>
      <c r="H104" s="26">
        <v>5</v>
      </c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>
        <v>5</v>
      </c>
      <c r="Z104" s="27"/>
      <c r="AA104" s="28"/>
      <c r="AB104" s="26">
        <f t="shared" si="18"/>
        <v>20</v>
      </c>
      <c r="AC104" s="26">
        <v>172.47</v>
      </c>
      <c r="AD104" s="29">
        <f t="shared" si="19"/>
        <v>192.47</v>
      </c>
      <c r="AE104" s="27"/>
      <c r="AF104" s="27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>
        <f t="shared" si="20"/>
        <v>0</v>
      </c>
      <c r="BE104" s="26">
        <v>168.53</v>
      </c>
      <c r="BF104" s="29">
        <f t="shared" si="21"/>
        <v>168.53</v>
      </c>
      <c r="BG104" s="29">
        <f t="shared" si="22"/>
        <v>192.47</v>
      </c>
      <c r="BH104" s="33">
        <f t="shared" si="23"/>
        <v>361</v>
      </c>
      <c r="BI104" s="71">
        <v>24</v>
      </c>
    </row>
    <row r="105" spans="1:61" s="4" customFormat="1" ht="19.5" customHeight="1">
      <c r="A105" s="84">
        <v>24</v>
      </c>
      <c r="B105" s="73" t="s">
        <v>165</v>
      </c>
      <c r="C105" s="74" t="s">
        <v>81</v>
      </c>
      <c r="D105" s="26"/>
      <c r="E105" s="26"/>
      <c r="F105" s="26"/>
      <c r="G105" s="26"/>
      <c r="H105" s="26"/>
      <c r="I105" s="26"/>
      <c r="J105" s="26"/>
      <c r="K105" s="26"/>
      <c r="L105" s="26">
        <v>5</v>
      </c>
      <c r="M105" s="26"/>
      <c r="N105" s="26">
        <v>5</v>
      </c>
      <c r="O105" s="26">
        <v>5</v>
      </c>
      <c r="P105" s="26"/>
      <c r="Q105" s="26"/>
      <c r="R105" s="26"/>
      <c r="S105" s="26">
        <v>5</v>
      </c>
      <c r="T105" s="26"/>
      <c r="U105" s="26"/>
      <c r="V105" s="26"/>
      <c r="W105" s="26"/>
      <c r="X105" s="26"/>
      <c r="Y105" s="26"/>
      <c r="Z105" s="27"/>
      <c r="AA105" s="28"/>
      <c r="AB105" s="26">
        <f t="shared" si="18"/>
        <v>20</v>
      </c>
      <c r="AC105" s="26">
        <v>166.16</v>
      </c>
      <c r="AD105" s="29">
        <f t="shared" si="19"/>
        <v>186.16</v>
      </c>
      <c r="AE105" s="27"/>
      <c r="AF105" s="27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>
        <v>5</v>
      </c>
      <c r="BB105" s="26"/>
      <c r="BC105" s="26"/>
      <c r="BD105" s="26">
        <f t="shared" si="20"/>
        <v>5</v>
      </c>
      <c r="BE105" s="26">
        <v>180.43</v>
      </c>
      <c r="BF105" s="29">
        <f t="shared" si="21"/>
        <v>185.43</v>
      </c>
      <c r="BG105" s="29">
        <f t="shared" si="22"/>
        <v>186.16</v>
      </c>
      <c r="BH105" s="33">
        <f t="shared" si="23"/>
        <v>371.59000000000003</v>
      </c>
      <c r="BI105" s="71">
        <v>25</v>
      </c>
    </row>
    <row r="106" spans="1:61" s="4" customFormat="1" ht="19.5" customHeight="1">
      <c r="A106" s="94">
        <v>27</v>
      </c>
      <c r="B106" s="73" t="s">
        <v>166</v>
      </c>
      <c r="C106" s="74" t="s">
        <v>66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>
        <v>5</v>
      </c>
      <c r="U106" s="26"/>
      <c r="V106" s="26"/>
      <c r="W106" s="26"/>
      <c r="X106" s="26"/>
      <c r="Y106" s="26"/>
      <c r="Z106" s="27"/>
      <c r="AA106" s="28"/>
      <c r="AB106" s="26">
        <f t="shared" si="18"/>
        <v>5</v>
      </c>
      <c r="AC106" s="26">
        <v>211.11</v>
      </c>
      <c r="AD106" s="29">
        <f t="shared" si="19"/>
        <v>216.11</v>
      </c>
      <c r="AE106" s="27"/>
      <c r="AF106" s="27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>
        <v>5</v>
      </c>
      <c r="BA106" s="26"/>
      <c r="BB106" s="26"/>
      <c r="BC106" s="26"/>
      <c r="BD106" s="26">
        <f t="shared" si="20"/>
        <v>5</v>
      </c>
      <c r="BE106" s="26">
        <v>206.46</v>
      </c>
      <c r="BF106" s="29">
        <f t="shared" si="21"/>
        <v>211.46</v>
      </c>
      <c r="BG106" s="29">
        <f t="shared" si="22"/>
        <v>216.11</v>
      </c>
      <c r="BH106" s="33">
        <f t="shared" si="23"/>
        <v>427.57000000000005</v>
      </c>
      <c r="BI106" s="71">
        <v>26</v>
      </c>
    </row>
    <row r="107" spans="1:61" s="4" customFormat="1" ht="19.5" customHeight="1">
      <c r="A107" s="91">
        <v>22</v>
      </c>
      <c r="B107" s="74" t="s">
        <v>163</v>
      </c>
      <c r="C107" s="74" t="s">
        <v>65</v>
      </c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>
        <v>5</v>
      </c>
      <c r="Z107" s="27"/>
      <c r="AA107" s="28"/>
      <c r="AB107" s="26">
        <f t="shared" si="18"/>
        <v>5</v>
      </c>
      <c r="AC107" s="26">
        <v>226.74</v>
      </c>
      <c r="AD107" s="29">
        <f t="shared" si="19"/>
        <v>231.74</v>
      </c>
      <c r="AE107" s="27"/>
      <c r="AF107" s="27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>
        <f t="shared" si="20"/>
        <v>0</v>
      </c>
      <c r="BE107" s="26">
        <v>212.5</v>
      </c>
      <c r="BF107" s="29">
        <f t="shared" si="21"/>
        <v>212.5</v>
      </c>
      <c r="BG107" s="29">
        <f t="shared" si="22"/>
        <v>231.74</v>
      </c>
      <c r="BH107" s="33">
        <f t="shared" si="23"/>
        <v>444.24</v>
      </c>
      <c r="BI107" s="71">
        <v>27</v>
      </c>
    </row>
    <row r="108" spans="3:61" s="4" customFormat="1" ht="33.75" customHeight="1" thickBot="1">
      <c r="C108" s="6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AA108" s="5"/>
      <c r="AB108" s="10"/>
      <c r="AC108" s="10"/>
      <c r="AD108" s="13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3"/>
      <c r="BG108" s="13"/>
      <c r="BH108" s="17"/>
      <c r="BI108" s="14"/>
    </row>
    <row r="109" spans="1:61" s="4" customFormat="1" ht="19.5" customHeight="1" thickBot="1">
      <c r="A109" s="63"/>
      <c r="B109" s="57" t="s">
        <v>15</v>
      </c>
      <c r="C109" s="64"/>
      <c r="D109" s="57" t="s">
        <v>7</v>
      </c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8"/>
      <c r="AA109" s="58"/>
      <c r="AB109" s="57"/>
      <c r="AC109" s="57"/>
      <c r="AD109" s="57"/>
      <c r="AE109" s="57"/>
      <c r="AF109" s="57"/>
      <c r="AG109" s="57" t="s">
        <v>8</v>
      </c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9"/>
    </row>
    <row r="110" spans="1:61" s="4" customFormat="1" ht="81" customHeight="1" thickBot="1">
      <c r="A110" s="61"/>
      <c r="B110" s="35" t="s">
        <v>16</v>
      </c>
      <c r="C110" s="62"/>
      <c r="D110" s="36">
        <v>1</v>
      </c>
      <c r="E110" s="36">
        <v>2</v>
      </c>
      <c r="F110" s="36">
        <v>3</v>
      </c>
      <c r="G110" s="36">
        <v>4</v>
      </c>
      <c r="H110" s="36">
        <v>5</v>
      </c>
      <c r="I110" s="36" t="s">
        <v>129</v>
      </c>
      <c r="J110" s="36" t="s">
        <v>130</v>
      </c>
      <c r="K110" s="36" t="s">
        <v>131</v>
      </c>
      <c r="L110" s="36" t="s">
        <v>132</v>
      </c>
      <c r="M110" s="36" t="s">
        <v>133</v>
      </c>
      <c r="N110" s="36">
        <v>7</v>
      </c>
      <c r="O110" s="36">
        <v>8</v>
      </c>
      <c r="P110" s="36">
        <v>9</v>
      </c>
      <c r="Q110" s="36">
        <v>10</v>
      </c>
      <c r="R110" s="36" t="s">
        <v>97</v>
      </c>
      <c r="S110" s="36" t="s">
        <v>98</v>
      </c>
      <c r="T110" s="36" t="s">
        <v>99</v>
      </c>
      <c r="U110" s="36" t="s">
        <v>100</v>
      </c>
      <c r="V110" s="36" t="s">
        <v>101</v>
      </c>
      <c r="W110" s="36">
        <v>12</v>
      </c>
      <c r="X110" s="36">
        <v>13</v>
      </c>
      <c r="Y110" s="52">
        <v>14</v>
      </c>
      <c r="Z110" s="36" t="s">
        <v>5</v>
      </c>
      <c r="AA110" s="36" t="s">
        <v>6</v>
      </c>
      <c r="AB110" s="8" t="s">
        <v>0</v>
      </c>
      <c r="AC110" s="8" t="s">
        <v>1</v>
      </c>
      <c r="AD110" s="37" t="s">
        <v>4</v>
      </c>
      <c r="AE110" s="53"/>
      <c r="AF110" s="8"/>
      <c r="AG110" s="36">
        <v>1</v>
      </c>
      <c r="AH110" s="36">
        <v>2</v>
      </c>
      <c r="AI110" s="36">
        <v>3</v>
      </c>
      <c r="AJ110" s="36">
        <v>4</v>
      </c>
      <c r="AK110" s="36">
        <v>5</v>
      </c>
      <c r="AL110" s="36" t="s">
        <v>129</v>
      </c>
      <c r="AM110" s="36" t="s">
        <v>130</v>
      </c>
      <c r="AN110" s="36" t="s">
        <v>131</v>
      </c>
      <c r="AO110" s="36" t="s">
        <v>132</v>
      </c>
      <c r="AP110" s="36" t="s">
        <v>133</v>
      </c>
      <c r="AQ110" s="36">
        <v>7</v>
      </c>
      <c r="AR110" s="36">
        <v>8</v>
      </c>
      <c r="AS110" s="36">
        <v>9</v>
      </c>
      <c r="AT110" s="36">
        <v>10</v>
      </c>
      <c r="AU110" s="36" t="s">
        <v>97</v>
      </c>
      <c r="AV110" s="36" t="s">
        <v>98</v>
      </c>
      <c r="AW110" s="36" t="s">
        <v>99</v>
      </c>
      <c r="AX110" s="36" t="s">
        <v>100</v>
      </c>
      <c r="AY110" s="36" t="s">
        <v>101</v>
      </c>
      <c r="AZ110" s="36">
        <v>12</v>
      </c>
      <c r="BA110" s="36">
        <v>13</v>
      </c>
      <c r="BB110" s="52">
        <v>14</v>
      </c>
      <c r="BC110" s="36"/>
      <c r="BD110" s="8" t="s">
        <v>9</v>
      </c>
      <c r="BE110" s="8" t="s">
        <v>2</v>
      </c>
      <c r="BF110" s="37" t="s">
        <v>3</v>
      </c>
      <c r="BG110" s="37" t="s">
        <v>4</v>
      </c>
      <c r="BH110" s="54" t="s">
        <v>10</v>
      </c>
      <c r="BI110" s="55" t="s">
        <v>11</v>
      </c>
    </row>
    <row r="111" spans="1:61" s="8" customFormat="1" ht="18.75" customHeight="1">
      <c r="A111" s="96">
        <v>1846</v>
      </c>
      <c r="B111" s="89" t="s">
        <v>59</v>
      </c>
      <c r="C111" s="78" t="s">
        <v>65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>
        <v>5</v>
      </c>
      <c r="R111" s="26"/>
      <c r="S111" s="26"/>
      <c r="T111" s="26"/>
      <c r="U111" s="26"/>
      <c r="V111" s="26"/>
      <c r="W111" s="26"/>
      <c r="X111" s="26"/>
      <c r="Y111" s="26"/>
      <c r="Z111" s="27"/>
      <c r="AA111" s="28"/>
      <c r="AB111" s="26">
        <f aca="true" t="shared" si="24" ref="AB111:AB124">SUM(D111:Y111)</f>
        <v>5</v>
      </c>
      <c r="AC111" s="26">
        <v>124.6</v>
      </c>
      <c r="AD111" s="29">
        <f aca="true" t="shared" si="25" ref="AD111:AD124">SUM(AB111:AC111)</f>
        <v>129.6</v>
      </c>
      <c r="AE111" s="27"/>
      <c r="AF111" s="27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>
        <f aca="true" t="shared" si="26" ref="BD111:BD124">SUM(AG111:BC111)</f>
        <v>0</v>
      </c>
      <c r="BE111" s="26">
        <v>119.56</v>
      </c>
      <c r="BF111" s="29">
        <f aca="true" t="shared" si="27" ref="BF111:BF124">SUM(BD111:BE111)</f>
        <v>119.56</v>
      </c>
      <c r="BG111" s="29">
        <f aca="true" t="shared" si="28" ref="BG111:BG124">SUM(AD111)</f>
        <v>129.6</v>
      </c>
      <c r="BH111" s="33">
        <f aca="true" t="shared" si="29" ref="BH111:BH124">SUM(BF111:BG111)</f>
        <v>249.16</v>
      </c>
      <c r="BI111" s="71">
        <v>1</v>
      </c>
    </row>
    <row r="112" spans="1:61" s="8" customFormat="1" ht="18.75" customHeight="1">
      <c r="A112" s="83">
        <v>54</v>
      </c>
      <c r="B112" s="74" t="s">
        <v>178</v>
      </c>
      <c r="C112" s="74" t="s">
        <v>159</v>
      </c>
      <c r="D112" s="26"/>
      <c r="E112" s="26"/>
      <c r="F112" s="26"/>
      <c r="G112" s="26"/>
      <c r="H112" s="26">
        <v>5</v>
      </c>
      <c r="I112" s="26"/>
      <c r="J112" s="26"/>
      <c r="K112" s="26"/>
      <c r="L112" s="26"/>
      <c r="M112" s="26"/>
      <c r="N112" s="26"/>
      <c r="O112" s="26">
        <v>5</v>
      </c>
      <c r="P112" s="26"/>
      <c r="Q112" s="26">
        <v>5</v>
      </c>
      <c r="R112" s="26"/>
      <c r="S112" s="26"/>
      <c r="T112" s="26"/>
      <c r="U112" s="26"/>
      <c r="V112" s="26"/>
      <c r="W112" s="26"/>
      <c r="X112" s="26"/>
      <c r="Y112" s="26"/>
      <c r="Z112" s="27"/>
      <c r="AA112" s="28"/>
      <c r="AB112" s="26">
        <f t="shared" si="24"/>
        <v>15</v>
      </c>
      <c r="AC112" s="26">
        <v>119.34</v>
      </c>
      <c r="AD112" s="29">
        <f t="shared" si="25"/>
        <v>134.34</v>
      </c>
      <c r="AE112" s="27"/>
      <c r="AF112" s="27"/>
      <c r="AG112" s="26"/>
      <c r="AH112" s="26">
        <v>5</v>
      </c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>
        <f t="shared" si="26"/>
        <v>5</v>
      </c>
      <c r="BE112" s="26">
        <v>113.88</v>
      </c>
      <c r="BF112" s="29">
        <f t="shared" si="27"/>
        <v>118.88</v>
      </c>
      <c r="BG112" s="29">
        <f t="shared" si="28"/>
        <v>134.34</v>
      </c>
      <c r="BH112" s="33">
        <f t="shared" si="29"/>
        <v>253.22</v>
      </c>
      <c r="BI112" s="71">
        <v>2</v>
      </c>
    </row>
    <row r="113" spans="1:61" s="8" customFormat="1" ht="18.75" customHeight="1">
      <c r="A113" s="83">
        <v>53</v>
      </c>
      <c r="B113" s="74" t="s">
        <v>177</v>
      </c>
      <c r="C113" s="74" t="s">
        <v>184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7"/>
      <c r="AA113" s="28"/>
      <c r="AB113" s="26">
        <f t="shared" si="24"/>
        <v>0</v>
      </c>
      <c r="AC113" s="29">
        <v>124.15</v>
      </c>
      <c r="AD113" s="29">
        <f t="shared" si="25"/>
        <v>124.15</v>
      </c>
      <c r="AE113" s="27"/>
      <c r="AF113" s="27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>
        <v>5</v>
      </c>
      <c r="AU113" s="26"/>
      <c r="AV113" s="26"/>
      <c r="AW113" s="26"/>
      <c r="AX113" s="26"/>
      <c r="AY113" s="26"/>
      <c r="AZ113" s="26">
        <v>5</v>
      </c>
      <c r="BA113" s="26"/>
      <c r="BB113" s="26"/>
      <c r="BC113" s="26"/>
      <c r="BD113" s="26">
        <f t="shared" si="26"/>
        <v>10</v>
      </c>
      <c r="BE113" s="29">
        <v>125.17</v>
      </c>
      <c r="BF113" s="29">
        <f t="shared" si="27"/>
        <v>135.17000000000002</v>
      </c>
      <c r="BG113" s="29">
        <f t="shared" si="28"/>
        <v>124.15</v>
      </c>
      <c r="BH113" s="33">
        <f t="shared" si="29"/>
        <v>259.32000000000005</v>
      </c>
      <c r="BI113" s="71">
        <v>3</v>
      </c>
    </row>
    <row r="114" spans="1:61" s="4" customFormat="1" ht="19.5" customHeight="1">
      <c r="A114" s="85">
        <v>1890</v>
      </c>
      <c r="B114" s="73" t="s">
        <v>181</v>
      </c>
      <c r="C114" s="75" t="s">
        <v>90</v>
      </c>
      <c r="D114" s="26"/>
      <c r="E114" s="26"/>
      <c r="F114" s="26"/>
      <c r="G114" s="26"/>
      <c r="H114" s="26">
        <v>5</v>
      </c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>
        <v>5</v>
      </c>
      <c r="Z114" s="27"/>
      <c r="AA114" s="28"/>
      <c r="AB114" s="26">
        <f t="shared" si="24"/>
        <v>10</v>
      </c>
      <c r="AC114" s="26">
        <v>123.89</v>
      </c>
      <c r="AD114" s="29">
        <f t="shared" si="25"/>
        <v>133.89</v>
      </c>
      <c r="AE114" s="27"/>
      <c r="AF114" s="27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>
        <f t="shared" si="26"/>
        <v>0</v>
      </c>
      <c r="BE114" s="26">
        <v>128.73</v>
      </c>
      <c r="BF114" s="29">
        <f t="shared" si="27"/>
        <v>128.73</v>
      </c>
      <c r="BG114" s="29">
        <f t="shared" si="28"/>
        <v>133.89</v>
      </c>
      <c r="BH114" s="33">
        <f t="shared" si="29"/>
        <v>262.62</v>
      </c>
      <c r="BI114" s="71">
        <v>4</v>
      </c>
    </row>
    <row r="115" spans="1:61" s="4" customFormat="1" ht="19.5" customHeight="1">
      <c r="A115" s="85">
        <v>32</v>
      </c>
      <c r="B115" s="74" t="s">
        <v>56</v>
      </c>
      <c r="C115" s="74" t="s">
        <v>185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>
        <v>5</v>
      </c>
      <c r="Z115" s="27"/>
      <c r="AA115" s="28"/>
      <c r="AB115" s="26">
        <f t="shared" si="24"/>
        <v>5</v>
      </c>
      <c r="AC115" s="26">
        <v>136.19</v>
      </c>
      <c r="AD115" s="29">
        <f t="shared" si="25"/>
        <v>141.19</v>
      </c>
      <c r="AE115" s="27"/>
      <c r="AF115" s="27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>
        <f t="shared" si="26"/>
        <v>0</v>
      </c>
      <c r="BE115" s="26">
        <v>122.48</v>
      </c>
      <c r="BF115" s="29">
        <f t="shared" si="27"/>
        <v>122.48</v>
      </c>
      <c r="BG115" s="29">
        <f t="shared" si="28"/>
        <v>141.19</v>
      </c>
      <c r="BH115" s="33">
        <f t="shared" si="29"/>
        <v>263.67</v>
      </c>
      <c r="BI115" s="71">
        <v>5</v>
      </c>
    </row>
    <row r="116" spans="1:61" s="4" customFormat="1" ht="19.5" customHeight="1">
      <c r="A116" s="83">
        <v>51</v>
      </c>
      <c r="B116" s="74" t="s">
        <v>176</v>
      </c>
      <c r="C116" s="74" t="s">
        <v>125</v>
      </c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>
        <v>5</v>
      </c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7"/>
      <c r="AA116" s="28"/>
      <c r="AB116" s="26">
        <f t="shared" si="24"/>
        <v>5</v>
      </c>
      <c r="AC116" s="26">
        <v>129.96</v>
      </c>
      <c r="AD116" s="29">
        <f t="shared" si="25"/>
        <v>134.96</v>
      </c>
      <c r="AE116" s="27"/>
      <c r="AF116" s="27"/>
      <c r="AG116" s="26"/>
      <c r="AH116" s="26"/>
      <c r="AI116" s="26"/>
      <c r="AJ116" s="26"/>
      <c r="AK116" s="26">
        <v>5</v>
      </c>
      <c r="AL116" s="26"/>
      <c r="AM116" s="26"/>
      <c r="AN116" s="26"/>
      <c r="AO116" s="26"/>
      <c r="AP116" s="26"/>
      <c r="AQ116" s="26"/>
      <c r="AR116" s="26">
        <v>5</v>
      </c>
      <c r="AS116" s="26"/>
      <c r="AT116" s="26">
        <v>5</v>
      </c>
      <c r="AU116" s="26"/>
      <c r="AV116" s="26"/>
      <c r="AW116" s="26"/>
      <c r="AX116" s="26"/>
      <c r="AY116" s="26"/>
      <c r="AZ116" s="26">
        <v>5</v>
      </c>
      <c r="BA116" s="26"/>
      <c r="BB116" s="26"/>
      <c r="BC116" s="26"/>
      <c r="BD116" s="26">
        <f t="shared" si="26"/>
        <v>20</v>
      </c>
      <c r="BE116" s="26">
        <v>118.37</v>
      </c>
      <c r="BF116" s="29">
        <f t="shared" si="27"/>
        <v>138.37</v>
      </c>
      <c r="BG116" s="29">
        <f t="shared" si="28"/>
        <v>134.96</v>
      </c>
      <c r="BH116" s="33">
        <f t="shared" si="29"/>
        <v>273.33000000000004</v>
      </c>
      <c r="BI116" s="71">
        <v>6</v>
      </c>
    </row>
    <row r="117" spans="1:61" s="4" customFormat="1" ht="19.5" customHeight="1">
      <c r="A117" s="83">
        <v>3765</v>
      </c>
      <c r="B117" s="74" t="s">
        <v>182</v>
      </c>
      <c r="C117" s="74" t="s">
        <v>187</v>
      </c>
      <c r="D117" s="26"/>
      <c r="E117" s="26">
        <v>5</v>
      </c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7"/>
      <c r="AA117" s="28"/>
      <c r="AB117" s="26">
        <f t="shared" si="24"/>
        <v>5</v>
      </c>
      <c r="AC117" s="26">
        <v>127.16</v>
      </c>
      <c r="AD117" s="29">
        <f t="shared" si="25"/>
        <v>132.16</v>
      </c>
      <c r="AE117" s="27"/>
      <c r="AF117" s="27"/>
      <c r="AG117" s="26"/>
      <c r="AH117" s="26"/>
      <c r="AI117" s="26">
        <v>5</v>
      </c>
      <c r="AJ117" s="26"/>
      <c r="AK117" s="26"/>
      <c r="AL117" s="26"/>
      <c r="AM117" s="26"/>
      <c r="AN117" s="26"/>
      <c r="AO117" s="26"/>
      <c r="AP117" s="26"/>
      <c r="AQ117" s="26"/>
      <c r="AR117" s="26">
        <v>5</v>
      </c>
      <c r="AS117" s="26"/>
      <c r="AT117" s="26">
        <v>5</v>
      </c>
      <c r="AU117" s="26"/>
      <c r="AV117" s="26"/>
      <c r="AW117" s="26"/>
      <c r="AX117" s="26"/>
      <c r="AY117" s="26"/>
      <c r="AZ117" s="26"/>
      <c r="BA117" s="26"/>
      <c r="BB117" s="26"/>
      <c r="BC117" s="26"/>
      <c r="BD117" s="26">
        <f t="shared" si="26"/>
        <v>15</v>
      </c>
      <c r="BE117" s="26">
        <v>126.99</v>
      </c>
      <c r="BF117" s="29">
        <f t="shared" si="27"/>
        <v>141.99</v>
      </c>
      <c r="BG117" s="29">
        <f t="shared" si="28"/>
        <v>132.16</v>
      </c>
      <c r="BH117" s="33">
        <f t="shared" si="29"/>
        <v>274.15</v>
      </c>
      <c r="BI117" s="71">
        <v>7</v>
      </c>
    </row>
    <row r="118" spans="1:61" s="4" customFormat="1" ht="19.5" customHeight="1">
      <c r="A118" s="85">
        <v>52</v>
      </c>
      <c r="B118" s="74" t="s">
        <v>62</v>
      </c>
      <c r="C118" s="74" t="s">
        <v>183</v>
      </c>
      <c r="D118" s="26"/>
      <c r="E118" s="26"/>
      <c r="F118" s="26"/>
      <c r="G118" s="26"/>
      <c r="H118" s="26"/>
      <c r="I118" s="26"/>
      <c r="J118" s="26"/>
      <c r="K118" s="26">
        <v>15</v>
      </c>
      <c r="L118" s="26"/>
      <c r="M118" s="26"/>
      <c r="N118" s="26">
        <v>5</v>
      </c>
      <c r="O118" s="26"/>
      <c r="P118" s="26"/>
      <c r="Q118" s="26"/>
      <c r="R118" s="26"/>
      <c r="S118" s="26"/>
      <c r="T118" s="26">
        <v>5</v>
      </c>
      <c r="U118" s="26"/>
      <c r="V118" s="26"/>
      <c r="W118" s="26"/>
      <c r="X118" s="26"/>
      <c r="Y118" s="26"/>
      <c r="Z118" s="27"/>
      <c r="AA118" s="28"/>
      <c r="AB118" s="26">
        <f t="shared" si="24"/>
        <v>25</v>
      </c>
      <c r="AC118" s="26">
        <v>144.58</v>
      </c>
      <c r="AD118" s="29">
        <f t="shared" si="25"/>
        <v>169.58</v>
      </c>
      <c r="AE118" s="27"/>
      <c r="AF118" s="27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>
        <v>5</v>
      </c>
      <c r="AV118" s="26"/>
      <c r="AW118" s="26"/>
      <c r="AX118" s="26"/>
      <c r="AY118" s="26"/>
      <c r="AZ118" s="26"/>
      <c r="BA118" s="26"/>
      <c r="BB118" s="26"/>
      <c r="BC118" s="26"/>
      <c r="BD118" s="26">
        <f t="shared" si="26"/>
        <v>5</v>
      </c>
      <c r="BE118" s="26">
        <v>126.46</v>
      </c>
      <c r="BF118" s="29">
        <f t="shared" si="27"/>
        <v>131.45999999999998</v>
      </c>
      <c r="BG118" s="29">
        <f t="shared" si="28"/>
        <v>169.58</v>
      </c>
      <c r="BH118" s="33">
        <f t="shared" si="29"/>
        <v>301.03999999999996</v>
      </c>
      <c r="BI118" s="71">
        <v>8</v>
      </c>
    </row>
    <row r="119" spans="1:61" s="4" customFormat="1" ht="19.5" customHeight="1">
      <c r="A119" s="85">
        <v>40</v>
      </c>
      <c r="B119" s="74" t="s">
        <v>57</v>
      </c>
      <c r="C119" s="74" t="s">
        <v>91</v>
      </c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>
        <v>5</v>
      </c>
      <c r="Z119" s="27"/>
      <c r="AA119" s="28"/>
      <c r="AB119" s="26">
        <f t="shared" si="24"/>
        <v>5</v>
      </c>
      <c r="AC119" s="26">
        <v>150.44</v>
      </c>
      <c r="AD119" s="29">
        <f t="shared" si="25"/>
        <v>155.44</v>
      </c>
      <c r="AE119" s="27"/>
      <c r="AF119" s="27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>
        <v>5</v>
      </c>
      <c r="BC119" s="26"/>
      <c r="BD119" s="26">
        <f t="shared" si="26"/>
        <v>5</v>
      </c>
      <c r="BE119" s="26">
        <v>141.85</v>
      </c>
      <c r="BF119" s="29">
        <f t="shared" si="27"/>
        <v>146.85</v>
      </c>
      <c r="BG119" s="29">
        <f t="shared" si="28"/>
        <v>155.44</v>
      </c>
      <c r="BH119" s="33">
        <f t="shared" si="29"/>
        <v>302.28999999999996</v>
      </c>
      <c r="BI119" s="71">
        <v>9</v>
      </c>
    </row>
    <row r="120" spans="1:61" s="4" customFormat="1" ht="19.5" customHeight="1">
      <c r="A120" s="84">
        <v>1736</v>
      </c>
      <c r="B120" s="73" t="s">
        <v>58</v>
      </c>
      <c r="C120" s="75" t="s">
        <v>94</v>
      </c>
      <c r="D120" s="26"/>
      <c r="E120" s="26"/>
      <c r="F120" s="26"/>
      <c r="G120" s="26"/>
      <c r="H120" s="26"/>
      <c r="I120" s="26"/>
      <c r="J120" s="26"/>
      <c r="K120" s="26"/>
      <c r="L120" s="26">
        <v>5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7"/>
      <c r="AA120" s="28"/>
      <c r="AB120" s="26">
        <f t="shared" si="24"/>
        <v>5</v>
      </c>
      <c r="AC120" s="26">
        <v>149.64</v>
      </c>
      <c r="AD120" s="29">
        <f t="shared" si="25"/>
        <v>154.64</v>
      </c>
      <c r="AE120" s="27"/>
      <c r="AF120" s="27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>
        <v>5</v>
      </c>
      <c r="AU120" s="26"/>
      <c r="AV120" s="26"/>
      <c r="AW120" s="26"/>
      <c r="AX120" s="26"/>
      <c r="AY120" s="26"/>
      <c r="AZ120" s="26">
        <v>5</v>
      </c>
      <c r="BA120" s="26"/>
      <c r="BB120" s="26"/>
      <c r="BC120" s="26"/>
      <c r="BD120" s="26">
        <f t="shared" si="26"/>
        <v>10</v>
      </c>
      <c r="BE120" s="26">
        <v>138.51</v>
      </c>
      <c r="BF120" s="29">
        <f t="shared" si="27"/>
        <v>148.51</v>
      </c>
      <c r="BG120" s="29">
        <f t="shared" si="28"/>
        <v>154.64</v>
      </c>
      <c r="BH120" s="33">
        <f t="shared" si="29"/>
        <v>303.15</v>
      </c>
      <c r="BI120" s="71">
        <v>10</v>
      </c>
    </row>
    <row r="121" spans="1:61" s="4" customFormat="1" ht="19.5" customHeight="1">
      <c r="A121" s="85">
        <v>1358</v>
      </c>
      <c r="B121" s="74" t="s">
        <v>179</v>
      </c>
      <c r="C121" s="74" t="s">
        <v>186</v>
      </c>
      <c r="D121" s="26"/>
      <c r="E121" s="26">
        <v>5</v>
      </c>
      <c r="F121" s="26"/>
      <c r="G121" s="26"/>
      <c r="H121" s="26"/>
      <c r="I121" s="26"/>
      <c r="J121" s="26"/>
      <c r="K121" s="26"/>
      <c r="L121" s="26"/>
      <c r="M121" s="26"/>
      <c r="N121" s="26">
        <v>5</v>
      </c>
      <c r="O121" s="26"/>
      <c r="P121" s="26"/>
      <c r="Q121" s="26"/>
      <c r="R121" s="26"/>
      <c r="S121" s="26"/>
      <c r="T121" s="26"/>
      <c r="U121" s="26">
        <v>20</v>
      </c>
      <c r="V121" s="26"/>
      <c r="W121" s="26"/>
      <c r="X121" s="26"/>
      <c r="Y121" s="26"/>
      <c r="Z121" s="27"/>
      <c r="AA121" s="28"/>
      <c r="AB121" s="26">
        <f t="shared" si="24"/>
        <v>30</v>
      </c>
      <c r="AC121" s="29">
        <v>142.31</v>
      </c>
      <c r="AD121" s="29">
        <f t="shared" si="25"/>
        <v>172.31</v>
      </c>
      <c r="AE121" s="27"/>
      <c r="AF121" s="27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>
        <v>5</v>
      </c>
      <c r="BC121" s="26"/>
      <c r="BD121" s="26">
        <f t="shared" si="26"/>
        <v>5</v>
      </c>
      <c r="BE121" s="26">
        <v>135.3</v>
      </c>
      <c r="BF121" s="29">
        <f t="shared" si="27"/>
        <v>140.3</v>
      </c>
      <c r="BG121" s="29">
        <f t="shared" si="28"/>
        <v>172.31</v>
      </c>
      <c r="BH121" s="33">
        <f t="shared" si="29"/>
        <v>312.61</v>
      </c>
      <c r="BI121" s="71">
        <v>11</v>
      </c>
    </row>
    <row r="122" spans="1:61" s="4" customFormat="1" ht="19.5" customHeight="1">
      <c r="A122" s="84">
        <v>1509</v>
      </c>
      <c r="B122" s="73" t="s">
        <v>180</v>
      </c>
      <c r="C122" s="75" t="s">
        <v>63</v>
      </c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7"/>
      <c r="AA122" s="28"/>
      <c r="AB122" s="26">
        <f t="shared" si="24"/>
        <v>0</v>
      </c>
      <c r="AC122" s="26">
        <v>162.4</v>
      </c>
      <c r="AD122" s="29">
        <f t="shared" si="25"/>
        <v>162.4</v>
      </c>
      <c r="AE122" s="27"/>
      <c r="AF122" s="27"/>
      <c r="AG122" s="26"/>
      <c r="AH122" s="26"/>
      <c r="AI122" s="26">
        <v>5</v>
      </c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>
        <f t="shared" si="26"/>
        <v>5</v>
      </c>
      <c r="BE122" s="26">
        <v>156.92</v>
      </c>
      <c r="BF122" s="29">
        <f t="shared" si="27"/>
        <v>161.92</v>
      </c>
      <c r="BG122" s="29">
        <f t="shared" si="28"/>
        <v>162.4</v>
      </c>
      <c r="BH122" s="33">
        <f t="shared" si="29"/>
        <v>324.32</v>
      </c>
      <c r="BI122" s="71">
        <v>12</v>
      </c>
    </row>
    <row r="123" spans="1:61" s="4" customFormat="1" ht="19.5" customHeight="1">
      <c r="A123" s="83">
        <v>50</v>
      </c>
      <c r="B123" s="78" t="s">
        <v>95</v>
      </c>
      <c r="C123" s="78" t="s">
        <v>76</v>
      </c>
      <c r="D123" s="26"/>
      <c r="E123" s="26"/>
      <c r="F123" s="26"/>
      <c r="G123" s="26">
        <v>5</v>
      </c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7"/>
      <c r="AA123" s="28"/>
      <c r="AB123" s="26">
        <f t="shared" si="24"/>
        <v>5</v>
      </c>
      <c r="AC123" s="26">
        <v>166.31</v>
      </c>
      <c r="AD123" s="29">
        <f t="shared" si="25"/>
        <v>171.31</v>
      </c>
      <c r="AE123" s="27"/>
      <c r="AF123" s="27"/>
      <c r="AG123" s="26"/>
      <c r="AH123" s="26"/>
      <c r="AI123" s="26">
        <v>5</v>
      </c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>
        <f t="shared" si="26"/>
        <v>5</v>
      </c>
      <c r="BE123" s="26">
        <v>160.86</v>
      </c>
      <c r="BF123" s="29">
        <f t="shared" si="27"/>
        <v>165.86</v>
      </c>
      <c r="BG123" s="29">
        <f t="shared" si="28"/>
        <v>171.31</v>
      </c>
      <c r="BH123" s="33">
        <f t="shared" si="29"/>
        <v>337.17</v>
      </c>
      <c r="BI123" s="71">
        <v>13</v>
      </c>
    </row>
    <row r="124" spans="1:61" s="4" customFormat="1" ht="19.5" customHeight="1">
      <c r="A124" s="76" t="s">
        <v>189</v>
      </c>
      <c r="B124" s="79" t="s">
        <v>58</v>
      </c>
      <c r="C124" s="75" t="s">
        <v>94</v>
      </c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7"/>
      <c r="AA124" s="28"/>
      <c r="AB124" s="26">
        <f t="shared" si="24"/>
        <v>0</v>
      </c>
      <c r="AC124" s="26">
        <v>206.05</v>
      </c>
      <c r="AD124" s="29">
        <f t="shared" si="25"/>
        <v>206.05</v>
      </c>
      <c r="AE124" s="27"/>
      <c r="AF124" s="27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>
        <v>5</v>
      </c>
      <c r="AW124" s="26"/>
      <c r="AX124" s="26"/>
      <c r="AY124" s="26"/>
      <c r="AZ124" s="26"/>
      <c r="BA124" s="26"/>
      <c r="BB124" s="26"/>
      <c r="BC124" s="26"/>
      <c r="BD124" s="26">
        <f t="shared" si="26"/>
        <v>5</v>
      </c>
      <c r="BE124" s="26">
        <v>172.3</v>
      </c>
      <c r="BF124" s="29">
        <f t="shared" si="27"/>
        <v>177.3</v>
      </c>
      <c r="BG124" s="29">
        <f t="shared" si="28"/>
        <v>206.05</v>
      </c>
      <c r="BH124" s="33">
        <f t="shared" si="29"/>
        <v>383.35</v>
      </c>
      <c r="BI124" s="77">
        <v>14</v>
      </c>
    </row>
    <row r="125" spans="1:61" s="4" customFormat="1" ht="33.75" customHeight="1" thickBot="1">
      <c r="A125" s="18"/>
      <c r="B125" s="16"/>
      <c r="C125" s="16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AA125" s="5"/>
      <c r="AB125" s="10"/>
      <c r="AC125" s="10"/>
      <c r="AD125" s="13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3"/>
      <c r="BG125" s="13"/>
      <c r="BH125" s="17"/>
      <c r="BI125" s="14"/>
    </row>
    <row r="126" spans="1:61" s="4" customFormat="1" ht="19.5" customHeight="1" thickBot="1">
      <c r="A126" s="56"/>
      <c r="B126" s="57" t="s">
        <v>17</v>
      </c>
      <c r="C126" s="57"/>
      <c r="D126" s="57" t="s">
        <v>7</v>
      </c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8"/>
      <c r="AA126" s="58"/>
      <c r="AB126" s="57"/>
      <c r="AC126" s="57"/>
      <c r="AD126" s="57"/>
      <c r="AE126" s="57"/>
      <c r="AF126" s="57"/>
      <c r="AG126" s="57" t="s">
        <v>8</v>
      </c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9"/>
    </row>
    <row r="127" spans="1:61" s="4" customFormat="1" ht="81" customHeight="1">
      <c r="A127" s="51"/>
      <c r="B127" s="35" t="s">
        <v>16</v>
      </c>
      <c r="C127" s="35"/>
      <c r="D127" s="36">
        <v>1</v>
      </c>
      <c r="E127" s="36">
        <v>2</v>
      </c>
      <c r="F127" s="36">
        <v>3</v>
      </c>
      <c r="G127" s="36">
        <v>4</v>
      </c>
      <c r="H127" s="36">
        <v>5</v>
      </c>
      <c r="I127" s="36" t="s">
        <v>129</v>
      </c>
      <c r="J127" s="36" t="s">
        <v>130</v>
      </c>
      <c r="K127" s="36" t="s">
        <v>131</v>
      </c>
      <c r="L127" s="36" t="s">
        <v>132</v>
      </c>
      <c r="M127" s="36" t="s">
        <v>133</v>
      </c>
      <c r="N127" s="36">
        <v>7</v>
      </c>
      <c r="O127" s="36">
        <v>8</v>
      </c>
      <c r="P127" s="36">
        <v>9</v>
      </c>
      <c r="Q127" s="36">
        <v>10</v>
      </c>
      <c r="R127" s="36" t="s">
        <v>97</v>
      </c>
      <c r="S127" s="36" t="s">
        <v>98</v>
      </c>
      <c r="T127" s="36" t="s">
        <v>99</v>
      </c>
      <c r="U127" s="36" t="s">
        <v>100</v>
      </c>
      <c r="V127" s="36" t="s">
        <v>101</v>
      </c>
      <c r="W127" s="36">
        <v>12</v>
      </c>
      <c r="X127" s="36">
        <v>13</v>
      </c>
      <c r="Y127" s="52">
        <v>14</v>
      </c>
      <c r="Z127" s="36" t="s">
        <v>5</v>
      </c>
      <c r="AA127" s="36" t="s">
        <v>6</v>
      </c>
      <c r="AB127" s="8" t="s">
        <v>0</v>
      </c>
      <c r="AC127" s="8" t="s">
        <v>1</v>
      </c>
      <c r="AD127" s="37" t="s">
        <v>4</v>
      </c>
      <c r="AE127" s="53"/>
      <c r="AF127" s="8"/>
      <c r="AG127" s="36">
        <v>1</v>
      </c>
      <c r="AH127" s="36">
        <v>2</v>
      </c>
      <c r="AI127" s="36">
        <v>3</v>
      </c>
      <c r="AJ127" s="36">
        <v>4</v>
      </c>
      <c r="AK127" s="36">
        <v>5</v>
      </c>
      <c r="AL127" s="36" t="s">
        <v>129</v>
      </c>
      <c r="AM127" s="36" t="s">
        <v>130</v>
      </c>
      <c r="AN127" s="36" t="s">
        <v>131</v>
      </c>
      <c r="AO127" s="36" t="s">
        <v>132</v>
      </c>
      <c r="AP127" s="36" t="s">
        <v>133</v>
      </c>
      <c r="AQ127" s="36">
        <v>7</v>
      </c>
      <c r="AR127" s="36">
        <v>8</v>
      </c>
      <c r="AS127" s="36">
        <v>9</v>
      </c>
      <c r="AT127" s="36">
        <v>10</v>
      </c>
      <c r="AU127" s="36" t="s">
        <v>97</v>
      </c>
      <c r="AV127" s="36" t="s">
        <v>98</v>
      </c>
      <c r="AW127" s="36" t="s">
        <v>99</v>
      </c>
      <c r="AX127" s="36" t="s">
        <v>100</v>
      </c>
      <c r="AY127" s="36" t="s">
        <v>101</v>
      </c>
      <c r="AZ127" s="36">
        <v>12</v>
      </c>
      <c r="BA127" s="36">
        <v>13</v>
      </c>
      <c r="BB127" s="52">
        <v>14</v>
      </c>
      <c r="BC127" s="36"/>
      <c r="BD127" s="8" t="s">
        <v>9</v>
      </c>
      <c r="BE127" s="8" t="s">
        <v>2</v>
      </c>
      <c r="BF127" s="37" t="s">
        <v>3</v>
      </c>
      <c r="BG127" s="37" t="s">
        <v>4</v>
      </c>
      <c r="BH127" s="54" t="s">
        <v>10</v>
      </c>
      <c r="BI127" s="55" t="s">
        <v>11</v>
      </c>
    </row>
    <row r="128" spans="1:61" s="4" customFormat="1" ht="18.75" customHeight="1">
      <c r="A128" s="32"/>
      <c r="B128" s="25"/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7"/>
      <c r="AA128" s="28"/>
      <c r="AB128" s="26">
        <f>SUM(D128:Y128)</f>
        <v>0</v>
      </c>
      <c r="AC128" s="26"/>
      <c r="AD128" s="29">
        <f>SUM(AB128:AC128)</f>
        <v>0</v>
      </c>
      <c r="AE128" s="27"/>
      <c r="AF128" s="27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>
        <f>SUM(AG128:BC128)</f>
        <v>0</v>
      </c>
      <c r="BE128" s="26"/>
      <c r="BF128" s="29">
        <f>SUM(BD128:BE128)</f>
        <v>0</v>
      </c>
      <c r="BG128" s="29">
        <f>SUM(AD128)</f>
        <v>0</v>
      </c>
      <c r="BH128" s="21">
        <f>SUM(BF128:BG128)</f>
        <v>0</v>
      </c>
      <c r="BI128" s="72"/>
    </row>
    <row r="129" spans="1:121" s="11" customFormat="1" ht="23.25" customHeight="1">
      <c r="A129" s="23"/>
      <c r="B129" s="23"/>
      <c r="C129" s="23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7"/>
      <c r="AA129" s="28"/>
      <c r="AB129" s="26">
        <f>SUM(D129:Y129)</f>
        <v>0</v>
      </c>
      <c r="AC129" s="26"/>
      <c r="AD129" s="29">
        <f>SUM(AB129:AC129)</f>
        <v>0</v>
      </c>
      <c r="AE129" s="27"/>
      <c r="AF129" s="27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>
        <f>SUM(AG129:BC129)</f>
        <v>0</v>
      </c>
      <c r="BE129" s="26"/>
      <c r="BF129" s="29">
        <f>SUM(BD129:BE129)</f>
        <v>0</v>
      </c>
      <c r="BG129" s="29">
        <f>SUM(AD129)</f>
        <v>0</v>
      </c>
      <c r="BH129" s="21">
        <f>SUM(BF129:BG129)</f>
        <v>0</v>
      </c>
      <c r="BI129" s="2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2"/>
      <c r="DI129" s="12"/>
      <c r="DJ129" s="12"/>
      <c r="DK129" s="12"/>
      <c r="DL129" s="12"/>
      <c r="DM129" s="12"/>
      <c r="DN129" s="12"/>
      <c r="DO129" s="12"/>
      <c r="DP129" s="12"/>
      <c r="DQ129" s="12"/>
    </row>
    <row r="130" spans="1:121" s="9" customFormat="1" ht="18.75" customHeight="1" thickBot="1">
      <c r="A130" s="24"/>
      <c r="B130" s="25"/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7"/>
      <c r="AA130" s="28"/>
      <c r="AB130" s="26">
        <f>SUM(D130:Y130)</f>
        <v>0</v>
      </c>
      <c r="AC130" s="26"/>
      <c r="AD130" s="29">
        <f>SUM(AB130:AC130)</f>
        <v>0</v>
      </c>
      <c r="AE130" s="27"/>
      <c r="AF130" s="27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9">
        <f>SUM(BD130:BE130)</f>
        <v>0</v>
      </c>
      <c r="BG130" s="29">
        <f>SUM(AD130)</f>
        <v>0</v>
      </c>
      <c r="BH130" s="21">
        <f>SUM(BF130:BG130)</f>
        <v>0</v>
      </c>
      <c r="BI130" s="22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</row>
    <row r="131" spans="1:61" s="4" customFormat="1" ht="19.5" customHeight="1" thickTop="1">
      <c r="A131" s="18"/>
      <c r="B131" s="16"/>
      <c r="C131" s="16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AA131" s="5"/>
      <c r="AB131" s="10"/>
      <c r="AC131" s="10"/>
      <c r="AD131" s="13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3"/>
      <c r="BG131" s="13"/>
      <c r="BH131" s="17"/>
      <c r="BI131" s="14"/>
    </row>
    <row r="132" spans="1:61" s="4" customFormat="1" ht="19.5" customHeight="1">
      <c r="A132" s="34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35"/>
      <c r="AA132" s="35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</row>
    <row r="133" spans="1:61" s="4" customFormat="1" ht="19.5" customHeight="1">
      <c r="A133" s="8"/>
      <c r="B133" s="35"/>
      <c r="C133" s="35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8"/>
      <c r="AC133" s="8"/>
      <c r="AD133" s="37"/>
      <c r="AE133" s="8"/>
      <c r="AF133" s="8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8"/>
      <c r="BE133" s="8"/>
      <c r="BF133" s="37"/>
      <c r="BG133" s="37"/>
      <c r="BH133" s="38"/>
      <c r="BI133" s="39"/>
    </row>
    <row r="134" spans="1:61" s="4" customFormat="1" ht="44.25" customHeight="1">
      <c r="A134" s="18"/>
      <c r="B134" s="16"/>
      <c r="C134" s="16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AA134" s="5"/>
      <c r="AB134" s="10"/>
      <c r="AC134" s="10"/>
      <c r="AD134" s="13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3"/>
      <c r="BG134" s="13"/>
      <c r="BH134" s="17"/>
      <c r="BI134" s="20"/>
    </row>
    <row r="135" spans="1:121" s="11" customFormat="1" ht="23.25" customHeight="1">
      <c r="A135" s="18"/>
      <c r="B135" s="16"/>
      <c r="C135" s="16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4"/>
      <c r="AA135" s="5"/>
      <c r="AB135" s="10"/>
      <c r="AC135" s="10"/>
      <c r="AD135" s="13"/>
      <c r="AE135" s="4"/>
      <c r="AF135" s="4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3"/>
      <c r="BG135" s="13"/>
      <c r="BH135" s="17"/>
      <c r="BI135" s="20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2"/>
      <c r="DI135" s="12"/>
      <c r="DJ135" s="12"/>
      <c r="DK135" s="12"/>
      <c r="DL135" s="12"/>
      <c r="DM135" s="12"/>
      <c r="DN135" s="12"/>
      <c r="DO135" s="12"/>
      <c r="DP135" s="12"/>
      <c r="DQ135" s="12"/>
    </row>
    <row r="136" spans="1:121" s="9" customFormat="1" ht="78.75" customHeight="1" thickBot="1">
      <c r="A136" s="18"/>
      <c r="B136" s="16"/>
      <c r="C136" s="16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4"/>
      <c r="AA136" s="5"/>
      <c r="AB136" s="10"/>
      <c r="AC136" s="10"/>
      <c r="AD136" s="13"/>
      <c r="AE136" s="4"/>
      <c r="AF136" s="4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3"/>
      <c r="BG136" s="13"/>
      <c r="BH136" s="17"/>
      <c r="BI136" s="20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</row>
    <row r="137" spans="1:61" s="4" customFormat="1" ht="19.5" customHeight="1" thickTop="1">
      <c r="A137" s="18"/>
      <c r="B137" s="16"/>
      <c r="C137" s="16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AA137" s="5"/>
      <c r="AB137" s="10"/>
      <c r="AC137" s="10"/>
      <c r="AD137" s="13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3"/>
      <c r="BG137" s="13"/>
      <c r="BH137" s="17"/>
      <c r="BI137" s="14"/>
    </row>
    <row r="138" spans="1:61" s="4" customFormat="1" ht="19.5" customHeight="1">
      <c r="A138" s="34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35"/>
      <c r="AA138" s="35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</row>
    <row r="139" spans="1:61" s="4" customFormat="1" ht="19.5" customHeight="1">
      <c r="A139" s="8"/>
      <c r="B139" s="35"/>
      <c r="C139" s="35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8"/>
      <c r="AC139" s="8"/>
      <c r="AD139" s="37"/>
      <c r="AE139" s="8"/>
      <c r="AF139" s="8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8"/>
      <c r="BE139" s="8"/>
      <c r="BF139" s="37"/>
      <c r="BG139" s="37"/>
      <c r="BH139" s="38"/>
      <c r="BI139" s="39"/>
    </row>
    <row r="140" spans="1:61" s="4" customFormat="1" ht="44.25" customHeight="1">
      <c r="A140" s="18"/>
      <c r="B140" s="16"/>
      <c r="C140" s="16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AA140" s="5"/>
      <c r="AB140" s="10"/>
      <c r="AC140" s="10"/>
      <c r="AD140" s="13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3"/>
      <c r="BG140" s="13"/>
      <c r="BH140" s="17"/>
      <c r="BI140" s="20"/>
    </row>
    <row r="141" spans="1:121" s="11" customFormat="1" ht="23.25" customHeight="1">
      <c r="A141" s="18"/>
      <c r="B141" s="16"/>
      <c r="C141" s="16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4"/>
      <c r="AA141" s="5"/>
      <c r="AB141" s="10"/>
      <c r="AC141" s="10"/>
      <c r="AD141" s="13"/>
      <c r="AE141" s="4"/>
      <c r="AF141" s="4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3"/>
      <c r="BG141" s="13"/>
      <c r="BH141" s="17"/>
      <c r="BI141" s="20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2"/>
      <c r="DI141" s="12"/>
      <c r="DJ141" s="12"/>
      <c r="DK141" s="12"/>
      <c r="DL141" s="12"/>
      <c r="DM141" s="12"/>
      <c r="DN141" s="12"/>
      <c r="DO141" s="12"/>
      <c r="DP141" s="12"/>
      <c r="DQ141" s="12"/>
    </row>
    <row r="142" spans="1:121" s="9" customFormat="1" ht="78.75" customHeight="1" thickBot="1">
      <c r="A142" s="18"/>
      <c r="B142" s="14"/>
      <c r="C142" s="1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5"/>
      <c r="AB142" s="4"/>
      <c r="AC142" s="4"/>
      <c r="AD142" s="4"/>
      <c r="AE142" s="4"/>
      <c r="AF142" s="4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4"/>
      <c r="BE142" s="4"/>
      <c r="BF142" s="4"/>
      <c r="BG142" s="4"/>
      <c r="BH142" s="14"/>
      <c r="BI142" s="14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</row>
    <row r="143" spans="1:61" s="4" customFormat="1" ht="19.5" customHeight="1" thickTop="1">
      <c r="A143" s="18"/>
      <c r="B143" s="14"/>
      <c r="C143" s="14"/>
      <c r="AA143" s="5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H143" s="14"/>
      <c r="BI143" s="14"/>
    </row>
    <row r="144" spans="1:61" s="4" customFormat="1" ht="19.5" customHeight="1">
      <c r="A144" s="18"/>
      <c r="B144" s="14"/>
      <c r="C144" s="14"/>
      <c r="AA144" s="5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H144" s="14"/>
      <c r="BI144" s="14"/>
    </row>
    <row r="145" spans="1:61" s="4" customFormat="1" ht="19.5" customHeight="1">
      <c r="A145" s="18"/>
      <c r="B145" s="14"/>
      <c r="C145" s="14"/>
      <c r="AA145" s="5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H145" s="14"/>
      <c r="BI145" s="14"/>
    </row>
    <row r="146" spans="1:61" s="4" customFormat="1" ht="19.5" customHeight="1">
      <c r="A146" s="18"/>
      <c r="B146" s="14"/>
      <c r="C146" s="14"/>
      <c r="AA146" s="5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H146" s="14"/>
      <c r="BI146" s="14"/>
    </row>
    <row r="147" spans="1:61" s="4" customFormat="1" ht="19.5" customHeight="1">
      <c r="A147" s="18"/>
      <c r="B147" s="14"/>
      <c r="C147" s="14"/>
      <c r="AA147" s="5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H147" s="14"/>
      <c r="BI147" s="14"/>
    </row>
    <row r="148" spans="1:61" s="4" customFormat="1" ht="19.5" customHeight="1">
      <c r="A148" s="18"/>
      <c r="B148" s="14"/>
      <c r="C148" s="14"/>
      <c r="AA148" s="5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H148" s="14"/>
      <c r="BI148" s="14"/>
    </row>
    <row r="149" spans="1:61" s="4" customFormat="1" ht="19.5" customHeight="1">
      <c r="A149" s="18"/>
      <c r="B149" s="14"/>
      <c r="C149" s="14"/>
      <c r="AA149" s="5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H149" s="14"/>
      <c r="BI149" s="14"/>
    </row>
    <row r="150" spans="1:61" s="4" customFormat="1" ht="19.5" customHeight="1">
      <c r="A150" s="18"/>
      <c r="B150" s="14"/>
      <c r="C150" s="14"/>
      <c r="AA150" s="5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H150" s="14"/>
      <c r="BI150" s="14"/>
    </row>
    <row r="151" spans="1:61" s="4" customFormat="1" ht="19.5" customHeight="1">
      <c r="A151" s="18"/>
      <c r="B151" s="14"/>
      <c r="C151" s="14"/>
      <c r="AA151" s="5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H151" s="14"/>
      <c r="BI151" s="14"/>
    </row>
    <row r="152" spans="1:61" s="4" customFormat="1" ht="19.5" customHeight="1">
      <c r="A152" s="18"/>
      <c r="B152" s="14"/>
      <c r="C152" s="14"/>
      <c r="AA152" s="5"/>
      <c r="BH152" s="14"/>
      <c r="BI152" s="14"/>
    </row>
    <row r="153" spans="1:61" s="4" customFormat="1" ht="19.5" customHeight="1">
      <c r="A153" s="18"/>
      <c r="B153" s="14"/>
      <c r="C153" s="14"/>
      <c r="AA153" s="5"/>
      <c r="BH153" s="14"/>
      <c r="BI153" s="14"/>
    </row>
    <row r="154" spans="1:61" s="4" customFormat="1" ht="19.5" customHeight="1">
      <c r="A154" s="18"/>
      <c r="B154" s="14"/>
      <c r="C154" s="14"/>
      <c r="AA154" s="5"/>
      <c r="BH154" s="14"/>
      <c r="BI154" s="14"/>
    </row>
    <row r="155" spans="1:61" s="4" customFormat="1" ht="19.5" customHeight="1">
      <c r="A155" s="18"/>
      <c r="B155" s="14"/>
      <c r="C155" s="14"/>
      <c r="AA155" s="5"/>
      <c r="BH155" s="14"/>
      <c r="BI155" s="14"/>
    </row>
    <row r="156" spans="1:61" s="4" customFormat="1" ht="19.5" customHeight="1">
      <c r="A156" s="18"/>
      <c r="B156" s="14"/>
      <c r="C156" s="14"/>
      <c r="AA156" s="5"/>
      <c r="BH156" s="14"/>
      <c r="BI156" s="14"/>
    </row>
    <row r="157" spans="1:61" s="4" customFormat="1" ht="19.5" customHeight="1">
      <c r="A157" s="18"/>
      <c r="B157" s="14"/>
      <c r="C157" s="14"/>
      <c r="AA157" s="5"/>
      <c r="BH157" s="14"/>
      <c r="BI157" s="14"/>
    </row>
    <row r="158" spans="1:61" s="4" customFormat="1" ht="19.5" customHeight="1">
      <c r="A158" s="18"/>
      <c r="B158" s="14"/>
      <c r="C158" s="14"/>
      <c r="AA158" s="5"/>
      <c r="BH158" s="14"/>
      <c r="BI158" s="14"/>
    </row>
    <row r="159" spans="1:61" s="4" customFormat="1" ht="19.5" customHeight="1">
      <c r="A159" s="18"/>
      <c r="B159" s="14"/>
      <c r="C159" s="14"/>
      <c r="AA159" s="5"/>
      <c r="BH159" s="14"/>
      <c r="BI159" s="14"/>
    </row>
    <row r="160" spans="1:61" s="4" customFormat="1" ht="19.5" customHeight="1">
      <c r="A160" s="18"/>
      <c r="B160" s="14"/>
      <c r="C160" s="14"/>
      <c r="AA160" s="5"/>
      <c r="BH160" s="14"/>
      <c r="BI160" s="14"/>
    </row>
    <row r="161" spans="1:61" s="4" customFormat="1" ht="19.5" customHeight="1">
      <c r="A161" s="18"/>
      <c r="B161" s="14"/>
      <c r="C161" s="14"/>
      <c r="AA161" s="5"/>
      <c r="BH161" s="14"/>
      <c r="BI161" s="14"/>
    </row>
    <row r="162" spans="1:61" s="4" customFormat="1" ht="19.5" customHeight="1">
      <c r="A162" s="18"/>
      <c r="B162" s="14"/>
      <c r="C162" s="14"/>
      <c r="AA162" s="5"/>
      <c r="BH162" s="14"/>
      <c r="BI162" s="14"/>
    </row>
    <row r="163" spans="1:61" s="4" customFormat="1" ht="19.5" customHeight="1">
      <c r="A163" s="18"/>
      <c r="B163" s="14"/>
      <c r="C163" s="14"/>
      <c r="AA163" s="5"/>
      <c r="BH163" s="14"/>
      <c r="BI163" s="14"/>
    </row>
    <row r="164" spans="1:61" s="4" customFormat="1" ht="19.5" customHeight="1">
      <c r="A164" s="18"/>
      <c r="B164" s="14"/>
      <c r="C164" s="14"/>
      <c r="AA164" s="5"/>
      <c r="BH164" s="14"/>
      <c r="BI164" s="14"/>
    </row>
    <row r="165" spans="1:61" s="4" customFormat="1" ht="19.5" customHeight="1">
      <c r="A165" s="18"/>
      <c r="B165" s="14"/>
      <c r="C165" s="14"/>
      <c r="AA165" s="5"/>
      <c r="BH165" s="14"/>
      <c r="BI165" s="14"/>
    </row>
    <row r="166" spans="1:61" s="4" customFormat="1" ht="19.5" customHeight="1">
      <c r="A166" s="18"/>
      <c r="B166" s="14"/>
      <c r="C166" s="14"/>
      <c r="AA166" s="5"/>
      <c r="BH166" s="14"/>
      <c r="BI166" s="14"/>
    </row>
    <row r="167" spans="1:61" s="4" customFormat="1" ht="15.75">
      <c r="A167" s="18"/>
      <c r="B167" s="14"/>
      <c r="C167" s="14"/>
      <c r="AA167" s="5"/>
      <c r="BH167" s="14"/>
      <c r="BI167" s="14"/>
    </row>
    <row r="168" spans="1:61" s="4" customFormat="1" ht="15.75">
      <c r="A168" s="18"/>
      <c r="B168" s="14"/>
      <c r="C168" s="14"/>
      <c r="AA168" s="5"/>
      <c r="BH168" s="14"/>
      <c r="BI168" s="14"/>
    </row>
    <row r="169" spans="1:61" s="4" customFormat="1" ht="15.75">
      <c r="A169" s="18"/>
      <c r="B169" s="14"/>
      <c r="C169" s="14"/>
      <c r="AA169" s="5"/>
      <c r="BH169" s="14"/>
      <c r="BI169" s="14"/>
    </row>
    <row r="170" spans="1:61" s="4" customFormat="1" ht="15.75">
      <c r="A170" s="18"/>
      <c r="B170" s="14"/>
      <c r="C170" s="14"/>
      <c r="AA170" s="5"/>
      <c r="BH170" s="14"/>
      <c r="BI170" s="14"/>
    </row>
    <row r="171" spans="1:61" s="4" customFormat="1" ht="15.75">
      <c r="A171" s="18"/>
      <c r="B171" s="14"/>
      <c r="C171" s="14"/>
      <c r="AA171" s="5"/>
      <c r="BH171" s="14"/>
      <c r="BI171" s="14"/>
    </row>
    <row r="172" spans="1:61" s="4" customFormat="1" ht="15.75">
      <c r="A172" s="18"/>
      <c r="B172" s="14"/>
      <c r="C172" s="14"/>
      <c r="AA172" s="5"/>
      <c r="BH172" s="14"/>
      <c r="BI172" s="14"/>
    </row>
    <row r="173" spans="1:61" s="4" customFormat="1" ht="15.75">
      <c r="A173" s="18"/>
      <c r="B173" s="14"/>
      <c r="C173" s="14"/>
      <c r="AA173" s="5"/>
      <c r="BH173" s="14"/>
      <c r="BI173" s="14"/>
    </row>
    <row r="174" spans="1:61" s="4" customFormat="1" ht="15.75">
      <c r="A174" s="18"/>
      <c r="B174" s="14"/>
      <c r="C174" s="14"/>
      <c r="AA174" s="5"/>
      <c r="BH174" s="14"/>
      <c r="BI174" s="14"/>
    </row>
    <row r="175" spans="1:61" s="4" customFormat="1" ht="15.75">
      <c r="A175" s="18"/>
      <c r="B175" s="14"/>
      <c r="C175" s="14"/>
      <c r="AA175" s="5"/>
      <c r="BH175" s="14"/>
      <c r="BI175" s="14"/>
    </row>
    <row r="176" spans="1:61" s="4" customFormat="1" ht="15.75">
      <c r="A176" s="18"/>
      <c r="B176" s="14"/>
      <c r="C176" s="14"/>
      <c r="AA176" s="5"/>
      <c r="BH176" s="14"/>
      <c r="BI176" s="14"/>
    </row>
    <row r="177" spans="1:61" s="4" customFormat="1" ht="15.75">
      <c r="A177" s="18"/>
      <c r="B177" s="14"/>
      <c r="C177" s="14"/>
      <c r="AA177" s="5"/>
      <c r="BH177" s="14"/>
      <c r="BI177" s="14"/>
    </row>
    <row r="178" spans="1:61" s="4" customFormat="1" ht="15.75">
      <c r="A178" s="18"/>
      <c r="B178" s="14"/>
      <c r="C178" s="14"/>
      <c r="AA178" s="5"/>
      <c r="BH178" s="14"/>
      <c r="BI178" s="14"/>
    </row>
    <row r="179" spans="1:61" s="4" customFormat="1" ht="15.75">
      <c r="A179" s="18"/>
      <c r="B179" s="14"/>
      <c r="C179" s="14"/>
      <c r="AA179" s="5"/>
      <c r="BH179" s="14"/>
      <c r="BI179" s="14"/>
    </row>
    <row r="180" spans="1:61" s="4" customFormat="1" ht="15.75">
      <c r="A180" s="18"/>
      <c r="B180" s="14"/>
      <c r="C180" s="14"/>
      <c r="AA180" s="5"/>
      <c r="BH180" s="14"/>
      <c r="BI180" s="14"/>
    </row>
    <row r="181" spans="1:61" s="4" customFormat="1" ht="15.75">
      <c r="A181" s="18"/>
      <c r="B181" s="14"/>
      <c r="C181" s="14"/>
      <c r="AA181" s="5"/>
      <c r="BH181" s="14"/>
      <c r="BI181" s="14"/>
    </row>
    <row r="182" spans="1:61" s="4" customFormat="1" ht="15.75">
      <c r="A182" s="18"/>
      <c r="B182" s="14"/>
      <c r="C182" s="14"/>
      <c r="AA182" s="5"/>
      <c r="BH182" s="14"/>
      <c r="BI182" s="14"/>
    </row>
    <row r="183" spans="1:61" s="4" customFormat="1" ht="15.75">
      <c r="A183" s="18"/>
      <c r="B183" s="14"/>
      <c r="C183" s="14"/>
      <c r="AA183" s="5"/>
      <c r="BH183" s="14"/>
      <c r="BI183" s="14"/>
    </row>
    <row r="184" spans="1:61" s="4" customFormat="1" ht="15.75">
      <c r="A184" s="18"/>
      <c r="B184" s="14"/>
      <c r="C184" s="14"/>
      <c r="AA184" s="5"/>
      <c r="BH184" s="14"/>
      <c r="BI184" s="14"/>
    </row>
    <row r="185" spans="1:61" s="4" customFormat="1" ht="15.75">
      <c r="A185" s="18"/>
      <c r="B185" s="14"/>
      <c r="C185" s="14"/>
      <c r="AA185" s="5"/>
      <c r="BH185" s="14"/>
      <c r="BI185" s="14"/>
    </row>
    <row r="186" spans="1:61" s="4" customFormat="1" ht="15.75">
      <c r="A186" s="18"/>
      <c r="B186" s="14"/>
      <c r="C186" s="14"/>
      <c r="AA186" s="5"/>
      <c r="BH186" s="14"/>
      <c r="BI186" s="14"/>
    </row>
    <row r="187" spans="1:61" s="4" customFormat="1" ht="15.75">
      <c r="A187" s="18"/>
      <c r="B187" s="14"/>
      <c r="C187" s="14"/>
      <c r="AA187" s="5"/>
      <c r="BH187" s="14"/>
      <c r="BI187" s="14"/>
    </row>
    <row r="188" spans="1:61" s="4" customFormat="1" ht="15.75">
      <c r="A188" s="18"/>
      <c r="B188" s="14"/>
      <c r="C188" s="14"/>
      <c r="AA188" s="5"/>
      <c r="BH188" s="14"/>
      <c r="BI188" s="14"/>
    </row>
    <row r="189" spans="1:61" s="4" customFormat="1" ht="15.75">
      <c r="A189" s="18"/>
      <c r="B189" s="14"/>
      <c r="C189" s="14"/>
      <c r="AA189" s="5"/>
      <c r="BH189" s="14"/>
      <c r="BI189" s="14"/>
    </row>
    <row r="190" spans="1:61" s="4" customFormat="1" ht="15.75">
      <c r="A190" s="18"/>
      <c r="B190" s="14"/>
      <c r="C190" s="14"/>
      <c r="AA190" s="5"/>
      <c r="BH190" s="14"/>
      <c r="BI190" s="14"/>
    </row>
    <row r="191" spans="1:61" s="4" customFormat="1" ht="15.75">
      <c r="A191" s="18"/>
      <c r="B191" s="14"/>
      <c r="C191" s="14"/>
      <c r="AA191" s="5"/>
      <c r="BH191" s="14"/>
      <c r="BI191" s="14"/>
    </row>
    <row r="192" spans="1:61" s="4" customFormat="1" ht="15.75">
      <c r="A192" s="18"/>
      <c r="B192" s="14"/>
      <c r="C192" s="14"/>
      <c r="AA192" s="5"/>
      <c r="BH192" s="14"/>
      <c r="BI192" s="14"/>
    </row>
    <row r="193" spans="1:61" s="4" customFormat="1" ht="15.75">
      <c r="A193" s="18"/>
      <c r="B193" s="14"/>
      <c r="C193" s="14"/>
      <c r="AA193" s="5"/>
      <c r="BH193" s="14"/>
      <c r="BI193" s="14"/>
    </row>
    <row r="194" spans="1:61" s="4" customFormat="1" ht="15.75">
      <c r="A194" s="18"/>
      <c r="B194" s="14"/>
      <c r="C194" s="14"/>
      <c r="AA194" s="5"/>
      <c r="BH194" s="14"/>
      <c r="BI194" s="14"/>
    </row>
    <row r="195" spans="1:61" s="4" customFormat="1" ht="15.75">
      <c r="A195" s="18"/>
      <c r="B195" s="14"/>
      <c r="C195" s="14"/>
      <c r="AA195" s="5"/>
      <c r="BH195" s="14"/>
      <c r="BI195" s="14"/>
    </row>
    <row r="196" spans="1:61" s="4" customFormat="1" ht="15.75">
      <c r="A196" s="18"/>
      <c r="B196" s="14"/>
      <c r="C196" s="14"/>
      <c r="AA196" s="5"/>
      <c r="BH196" s="14"/>
      <c r="BI196" s="14"/>
    </row>
    <row r="197" spans="1:61" s="4" customFormat="1" ht="15.75">
      <c r="A197" s="18"/>
      <c r="B197" s="14"/>
      <c r="C197" s="14"/>
      <c r="AA197" s="5"/>
      <c r="BH197" s="14"/>
      <c r="BI197" s="14"/>
    </row>
    <row r="198" spans="1:61" s="4" customFormat="1" ht="15.75">
      <c r="A198" s="18"/>
      <c r="B198" s="14"/>
      <c r="C198" s="14"/>
      <c r="AA198" s="5"/>
      <c r="BH198" s="14"/>
      <c r="BI198" s="14"/>
    </row>
    <row r="199" spans="1:61" s="4" customFormat="1" ht="15.75">
      <c r="A199" s="18"/>
      <c r="B199" s="14"/>
      <c r="C199" s="14"/>
      <c r="AA199" s="5"/>
      <c r="BH199" s="14"/>
      <c r="BI199" s="14"/>
    </row>
    <row r="200" spans="1:61" s="4" customFormat="1" ht="15.75">
      <c r="A200" s="18"/>
      <c r="B200" s="14"/>
      <c r="C200" s="14"/>
      <c r="AA200" s="5"/>
      <c r="BH200" s="14"/>
      <c r="BI200" s="14"/>
    </row>
    <row r="201" spans="1:61" s="4" customFormat="1" ht="15.75">
      <c r="A201" s="18"/>
      <c r="B201" s="14"/>
      <c r="C201" s="14"/>
      <c r="AA201" s="5"/>
      <c r="BH201" s="14"/>
      <c r="BI201" s="14"/>
    </row>
    <row r="202" spans="1:61" s="4" customFormat="1" ht="15.75">
      <c r="A202" s="18"/>
      <c r="B202" s="14"/>
      <c r="C202" s="14"/>
      <c r="AA202" s="5"/>
      <c r="BH202" s="14"/>
      <c r="BI202" s="14"/>
    </row>
    <row r="203" spans="1:61" s="4" customFormat="1" ht="15.75">
      <c r="A203" s="18"/>
      <c r="B203" s="14"/>
      <c r="C203" s="14"/>
      <c r="AA203" s="5"/>
      <c r="BH203" s="14"/>
      <c r="BI203" s="14"/>
    </row>
    <row r="204" spans="1:61" s="4" customFormat="1" ht="15.75">
      <c r="A204" s="18"/>
      <c r="B204" s="14"/>
      <c r="C204" s="14"/>
      <c r="AA204" s="5"/>
      <c r="BH204" s="14"/>
      <c r="BI204" s="14"/>
    </row>
    <row r="205" spans="1:61" s="4" customFormat="1" ht="15.75">
      <c r="A205" s="18"/>
      <c r="B205" s="14"/>
      <c r="C205" s="14"/>
      <c r="AA205" s="5"/>
      <c r="BH205" s="14"/>
      <c r="BI205" s="14"/>
    </row>
    <row r="206" spans="1:61" s="4" customFormat="1" ht="15.75">
      <c r="A206" s="18"/>
      <c r="B206" s="14"/>
      <c r="C206" s="14"/>
      <c r="AA206" s="5"/>
      <c r="BH206" s="14"/>
      <c r="BI206" s="14"/>
    </row>
    <row r="207" spans="1:61" s="4" customFormat="1" ht="15.75">
      <c r="A207" s="18"/>
      <c r="B207" s="14"/>
      <c r="C207" s="14"/>
      <c r="AA207" s="5"/>
      <c r="BH207" s="14"/>
      <c r="BI207" s="14"/>
    </row>
    <row r="208" spans="1:61" s="4" customFormat="1" ht="15.75">
      <c r="A208" s="18"/>
      <c r="B208" s="14"/>
      <c r="C208" s="14"/>
      <c r="AA208" s="5"/>
      <c r="BH208" s="14"/>
      <c r="BI208" s="14"/>
    </row>
    <row r="209" spans="1:61" s="4" customFormat="1" ht="15.75">
      <c r="A209" s="18"/>
      <c r="B209" s="14"/>
      <c r="C209" s="14"/>
      <c r="AA209" s="5"/>
      <c r="BH209" s="14"/>
      <c r="BI209" s="14"/>
    </row>
    <row r="210" spans="1:61" s="4" customFormat="1" ht="15.75">
      <c r="A210" s="18"/>
      <c r="B210" s="14"/>
      <c r="C210" s="14"/>
      <c r="AA210" s="5"/>
      <c r="BH210" s="14"/>
      <c r="BI210" s="14"/>
    </row>
    <row r="211" spans="1:61" s="4" customFormat="1" ht="15.75">
      <c r="A211" s="18"/>
      <c r="B211" s="14"/>
      <c r="C211" s="14"/>
      <c r="AA211" s="5"/>
      <c r="BH211" s="14"/>
      <c r="BI211" s="14"/>
    </row>
    <row r="212" spans="1:61" s="4" customFormat="1" ht="15.75">
      <c r="A212" s="18"/>
      <c r="B212" s="14"/>
      <c r="C212" s="14"/>
      <c r="AA212" s="5"/>
      <c r="BH212" s="14"/>
      <c r="BI212" s="14"/>
    </row>
    <row r="213" spans="1:61" s="4" customFormat="1" ht="15.75">
      <c r="A213" s="18"/>
      <c r="B213" s="14"/>
      <c r="C213" s="14"/>
      <c r="AA213" s="5"/>
      <c r="BH213" s="14"/>
      <c r="BI213" s="14"/>
    </row>
    <row r="214" spans="1:61" s="4" customFormat="1" ht="15.75">
      <c r="A214" s="18"/>
      <c r="B214" s="14"/>
      <c r="C214" s="14"/>
      <c r="AA214" s="5"/>
      <c r="BH214" s="14"/>
      <c r="BI214" s="14"/>
    </row>
    <row r="215" spans="1:61" s="4" customFormat="1" ht="15.75">
      <c r="A215" s="18"/>
      <c r="B215" s="14"/>
      <c r="C215" s="14"/>
      <c r="AA215" s="5"/>
      <c r="BH215" s="14"/>
      <c r="BI215" s="14"/>
    </row>
    <row r="216" spans="1:61" s="4" customFormat="1" ht="15.75">
      <c r="A216" s="18"/>
      <c r="B216" s="14"/>
      <c r="C216" s="14"/>
      <c r="AA216" s="5"/>
      <c r="BH216" s="14"/>
      <c r="BI216" s="14"/>
    </row>
    <row r="217" spans="1:61" s="4" customFormat="1" ht="15.75">
      <c r="A217" s="18"/>
      <c r="B217" s="14"/>
      <c r="C217" s="14"/>
      <c r="AA217" s="5"/>
      <c r="BH217" s="14"/>
      <c r="BI217" s="14"/>
    </row>
    <row r="218" spans="1:61" s="4" customFormat="1" ht="15.75">
      <c r="A218" s="18"/>
      <c r="B218" s="14"/>
      <c r="C218" s="14"/>
      <c r="AA218" s="5"/>
      <c r="BH218" s="14"/>
      <c r="BI218" s="14"/>
    </row>
    <row r="219" spans="1:61" s="4" customFormat="1" ht="15.75">
      <c r="A219" s="18"/>
      <c r="B219" s="14"/>
      <c r="C219" s="14"/>
      <c r="AA219" s="5"/>
      <c r="BH219" s="14"/>
      <c r="BI219" s="14"/>
    </row>
    <row r="220" spans="1:61" s="4" customFormat="1" ht="15.75">
      <c r="A220" s="18"/>
      <c r="B220" s="14"/>
      <c r="C220" s="14"/>
      <c r="AA220" s="5"/>
      <c r="BH220" s="14"/>
      <c r="BI220" s="14"/>
    </row>
    <row r="221" spans="1:61" s="4" customFormat="1" ht="15.75">
      <c r="A221" s="18"/>
      <c r="B221" s="14"/>
      <c r="C221" s="14"/>
      <c r="AA221" s="5"/>
      <c r="BH221" s="14"/>
      <c r="BI221" s="14"/>
    </row>
    <row r="222" spans="1:61" s="4" customFormat="1" ht="15.75">
      <c r="A222" s="18"/>
      <c r="B222" s="14"/>
      <c r="C222" s="14"/>
      <c r="AA222" s="5"/>
      <c r="BH222" s="14"/>
      <c r="BI222" s="14"/>
    </row>
    <row r="223" spans="1:61" s="4" customFormat="1" ht="15.75">
      <c r="A223" s="18"/>
      <c r="B223" s="14"/>
      <c r="C223" s="14"/>
      <c r="AA223" s="5"/>
      <c r="BH223" s="14"/>
      <c r="BI223" s="14"/>
    </row>
    <row r="224" spans="1:61" s="4" customFormat="1" ht="15.75">
      <c r="A224" s="18"/>
      <c r="B224" s="14"/>
      <c r="C224" s="14"/>
      <c r="AA224" s="5"/>
      <c r="BH224" s="14"/>
      <c r="BI224" s="14"/>
    </row>
    <row r="225" spans="1:61" s="4" customFormat="1" ht="15.75">
      <c r="A225" s="18"/>
      <c r="B225" s="14"/>
      <c r="C225" s="14"/>
      <c r="AA225" s="5"/>
      <c r="BH225" s="14"/>
      <c r="BI225" s="14"/>
    </row>
    <row r="226" spans="1:61" s="4" customFormat="1" ht="15.75">
      <c r="A226" s="18"/>
      <c r="B226" s="14"/>
      <c r="C226" s="14"/>
      <c r="AA226" s="5"/>
      <c r="BH226" s="14"/>
      <c r="BI226" s="14"/>
    </row>
    <row r="227" spans="1:61" s="4" customFormat="1" ht="15.75">
      <c r="A227" s="18"/>
      <c r="B227" s="14"/>
      <c r="C227" s="14"/>
      <c r="AA227" s="5"/>
      <c r="BH227" s="14"/>
      <c r="BI227" s="14"/>
    </row>
    <row r="228" spans="1:61" s="4" customFormat="1" ht="15.75">
      <c r="A228" s="18"/>
      <c r="B228" s="14"/>
      <c r="C228" s="14"/>
      <c r="AA228" s="5"/>
      <c r="BH228" s="14"/>
      <c r="BI228" s="14"/>
    </row>
    <row r="229" spans="1:61" s="4" customFormat="1" ht="15.75">
      <c r="A229" s="18"/>
      <c r="B229" s="14"/>
      <c r="C229" s="14"/>
      <c r="AA229" s="5"/>
      <c r="BH229" s="14"/>
      <c r="BI229" s="14"/>
    </row>
    <row r="230" spans="1:61" s="4" customFormat="1" ht="15.75">
      <c r="A230" s="18"/>
      <c r="B230" s="14"/>
      <c r="C230" s="14"/>
      <c r="AA230" s="5"/>
      <c r="BH230" s="14"/>
      <c r="BI230" s="14"/>
    </row>
    <row r="231" spans="1:61" s="4" customFormat="1" ht="15.75">
      <c r="A231" s="18"/>
      <c r="B231" s="14"/>
      <c r="C231" s="14"/>
      <c r="AA231" s="5"/>
      <c r="BH231" s="14"/>
      <c r="BI231" s="14"/>
    </row>
    <row r="232" spans="1:61" s="4" customFormat="1" ht="15.75">
      <c r="A232" s="18"/>
      <c r="B232" s="14"/>
      <c r="C232" s="14"/>
      <c r="AA232" s="5"/>
      <c r="BH232" s="14"/>
      <c r="BI232" s="14"/>
    </row>
    <row r="233" spans="1:61" s="4" customFormat="1" ht="15.75">
      <c r="A233" s="18"/>
      <c r="B233" s="14"/>
      <c r="C233" s="14"/>
      <c r="AA233" s="5"/>
      <c r="BH233" s="14"/>
      <c r="BI233" s="14"/>
    </row>
    <row r="234" spans="1:61" s="4" customFormat="1" ht="15.75">
      <c r="A234" s="18"/>
      <c r="B234" s="14"/>
      <c r="C234" s="14"/>
      <c r="AA234" s="5"/>
      <c r="BH234" s="14"/>
      <c r="BI234" s="14"/>
    </row>
    <row r="235" spans="1:61" s="4" customFormat="1" ht="15.75">
      <c r="A235" s="18"/>
      <c r="B235" s="14"/>
      <c r="C235" s="14"/>
      <c r="AA235" s="5"/>
      <c r="BH235" s="14"/>
      <c r="BI235" s="14"/>
    </row>
    <row r="236" spans="1:61" s="4" customFormat="1" ht="15.75">
      <c r="A236" s="18"/>
      <c r="B236" s="14"/>
      <c r="C236" s="14"/>
      <c r="AA236" s="5"/>
      <c r="BH236" s="14"/>
      <c r="BI236" s="14"/>
    </row>
    <row r="237" spans="1:61" s="4" customFormat="1" ht="15.75">
      <c r="A237" s="18"/>
      <c r="B237" s="14"/>
      <c r="C237" s="14"/>
      <c r="AA237" s="5"/>
      <c r="BH237" s="14"/>
      <c r="BI237" s="14"/>
    </row>
    <row r="238" spans="1:61" s="4" customFormat="1" ht="15.75">
      <c r="A238" s="18"/>
      <c r="B238" s="14"/>
      <c r="C238" s="14"/>
      <c r="AA238" s="5"/>
      <c r="BH238" s="14"/>
      <c r="BI238" s="14"/>
    </row>
    <row r="239" spans="1:61" s="4" customFormat="1" ht="15.75">
      <c r="A239" s="18"/>
      <c r="B239" s="14"/>
      <c r="C239" s="14"/>
      <c r="AA239" s="5"/>
      <c r="BH239" s="14"/>
      <c r="BI239" s="14"/>
    </row>
    <row r="240" spans="1:61" s="4" customFormat="1" ht="15.75">
      <c r="A240" s="18"/>
      <c r="B240" s="14"/>
      <c r="C240" s="14"/>
      <c r="AA240" s="5"/>
      <c r="BH240" s="14"/>
      <c r="BI240" s="14"/>
    </row>
    <row r="241" spans="1:61" s="4" customFormat="1" ht="15.75">
      <c r="A241" s="18"/>
      <c r="B241" s="14"/>
      <c r="C241" s="14"/>
      <c r="AA241" s="5"/>
      <c r="BH241" s="14"/>
      <c r="BI241" s="14"/>
    </row>
    <row r="242" spans="1:61" s="4" customFormat="1" ht="15.75">
      <c r="A242" s="18"/>
      <c r="B242" s="14"/>
      <c r="C242" s="14"/>
      <c r="AA242" s="5"/>
      <c r="BH242" s="14"/>
      <c r="BI242" s="14"/>
    </row>
    <row r="243" spans="1:61" s="4" customFormat="1" ht="15.75">
      <c r="A243" s="18"/>
      <c r="B243" s="14"/>
      <c r="C243" s="14"/>
      <c r="AA243" s="5"/>
      <c r="BH243" s="14"/>
      <c r="BI243" s="14"/>
    </row>
    <row r="244" spans="1:61" s="4" customFormat="1" ht="15.75">
      <c r="A244" s="18"/>
      <c r="B244" s="14"/>
      <c r="C244" s="14"/>
      <c r="AA244" s="5"/>
      <c r="BH244" s="14"/>
      <c r="BI244" s="14"/>
    </row>
    <row r="245" spans="1:61" s="4" customFormat="1" ht="15.75">
      <c r="A245" s="18"/>
      <c r="B245" s="14"/>
      <c r="C245" s="14"/>
      <c r="AA245" s="5"/>
      <c r="BH245" s="14"/>
      <c r="BI245" s="14"/>
    </row>
    <row r="246" spans="1:61" s="4" customFormat="1" ht="15.75">
      <c r="A246" s="18"/>
      <c r="B246" s="14"/>
      <c r="C246" s="14"/>
      <c r="AA246" s="5"/>
      <c r="BH246" s="14"/>
      <c r="BI246" s="14"/>
    </row>
    <row r="247" spans="1:61" s="4" customFormat="1" ht="15.75">
      <c r="A247" s="18"/>
      <c r="B247" s="14"/>
      <c r="C247" s="14"/>
      <c r="AA247" s="5"/>
      <c r="BH247" s="14"/>
      <c r="BI247" s="14"/>
    </row>
    <row r="248" spans="1:61" s="4" customFormat="1" ht="15.75">
      <c r="A248" s="18"/>
      <c r="B248" s="14"/>
      <c r="C248" s="14"/>
      <c r="AA248" s="5"/>
      <c r="BH248" s="14"/>
      <c r="BI248" s="14"/>
    </row>
    <row r="249" spans="1:61" s="4" customFormat="1" ht="15.75">
      <c r="A249" s="18"/>
      <c r="B249" s="14"/>
      <c r="C249" s="14"/>
      <c r="AA249" s="5"/>
      <c r="BH249" s="14"/>
      <c r="BI249" s="14"/>
    </row>
    <row r="250" spans="1:61" s="4" customFormat="1" ht="15.75">
      <c r="A250" s="18"/>
      <c r="B250" s="14"/>
      <c r="C250" s="14"/>
      <c r="AA250" s="5"/>
      <c r="BH250" s="14"/>
      <c r="BI250" s="14"/>
    </row>
    <row r="251" spans="1:61" s="4" customFormat="1" ht="15.75">
      <c r="A251" s="18"/>
      <c r="B251" s="14"/>
      <c r="C251" s="14"/>
      <c r="AA251" s="5"/>
      <c r="BH251" s="14"/>
      <c r="BI251" s="14"/>
    </row>
    <row r="252" spans="1:61" s="4" customFormat="1" ht="15.75">
      <c r="A252" s="18"/>
      <c r="B252" s="14"/>
      <c r="C252" s="14"/>
      <c r="AA252" s="5"/>
      <c r="BH252" s="14"/>
      <c r="BI252" s="14"/>
    </row>
    <row r="253" spans="1:61" s="4" customFormat="1" ht="15.75">
      <c r="A253" s="18"/>
      <c r="B253" s="14"/>
      <c r="C253" s="14"/>
      <c r="AA253" s="5"/>
      <c r="BH253" s="14"/>
      <c r="BI253" s="14"/>
    </row>
    <row r="254" spans="1:61" s="4" customFormat="1" ht="15.75">
      <c r="A254" s="18"/>
      <c r="B254" s="14"/>
      <c r="C254" s="14"/>
      <c r="AA254" s="5"/>
      <c r="BH254" s="14"/>
      <c r="BI254" s="14"/>
    </row>
    <row r="255" spans="1:61" s="4" customFormat="1" ht="15.75">
      <c r="A255" s="18"/>
      <c r="B255" s="14"/>
      <c r="C255" s="14"/>
      <c r="AA255" s="5"/>
      <c r="BH255" s="14"/>
      <c r="BI255" s="14"/>
    </row>
    <row r="256" spans="1:61" s="4" customFormat="1" ht="15.75">
      <c r="A256" s="18"/>
      <c r="B256" s="14"/>
      <c r="C256" s="14"/>
      <c r="AA256" s="5"/>
      <c r="BH256" s="14"/>
      <c r="BI256" s="14"/>
    </row>
    <row r="257" spans="1:61" s="4" customFormat="1" ht="15.75">
      <c r="A257" s="18"/>
      <c r="B257" s="14"/>
      <c r="C257" s="14"/>
      <c r="AA257" s="5"/>
      <c r="BH257" s="14"/>
      <c r="BI257" s="14"/>
    </row>
    <row r="258" spans="1:61" s="4" customFormat="1" ht="15.75">
      <c r="A258" s="18"/>
      <c r="B258" s="14"/>
      <c r="C258" s="14"/>
      <c r="AA258" s="5"/>
      <c r="BH258" s="14"/>
      <c r="BI258" s="14"/>
    </row>
    <row r="259" spans="1:61" s="4" customFormat="1" ht="15.75">
      <c r="A259" s="18"/>
      <c r="B259" s="14"/>
      <c r="C259" s="14"/>
      <c r="AA259" s="5"/>
      <c r="BH259" s="14"/>
      <c r="BI259" s="14"/>
    </row>
    <row r="260" spans="1:61" s="4" customFormat="1" ht="15.75">
      <c r="A260" s="18"/>
      <c r="B260" s="14"/>
      <c r="C260" s="14"/>
      <c r="AA260" s="5"/>
      <c r="BH260" s="14"/>
      <c r="BI260" s="14"/>
    </row>
    <row r="261" spans="1:61" s="4" customFormat="1" ht="15.75">
      <c r="A261" s="18"/>
      <c r="B261" s="14"/>
      <c r="C261" s="14"/>
      <c r="AA261" s="5"/>
      <c r="BH261" s="14"/>
      <c r="BI261" s="14"/>
    </row>
    <row r="262" spans="1:61" s="4" customFormat="1" ht="15.75">
      <c r="A262" s="18"/>
      <c r="B262" s="14"/>
      <c r="C262" s="14"/>
      <c r="AA262" s="5"/>
      <c r="BH262" s="14"/>
      <c r="BI262" s="14"/>
    </row>
    <row r="263" spans="1:61" s="4" customFormat="1" ht="15.75">
      <c r="A263" s="18"/>
      <c r="B263" s="14"/>
      <c r="C263" s="14"/>
      <c r="AA263" s="5"/>
      <c r="BH263" s="14"/>
      <c r="BI263" s="14"/>
    </row>
    <row r="264" spans="1:61" s="4" customFormat="1" ht="15.75">
      <c r="A264" s="18"/>
      <c r="B264" s="14"/>
      <c r="C264" s="14"/>
      <c r="AA264" s="5"/>
      <c r="BH264" s="14"/>
      <c r="BI264" s="14"/>
    </row>
    <row r="265" spans="1:61" s="4" customFormat="1" ht="15.75">
      <c r="A265" s="18"/>
      <c r="B265" s="14"/>
      <c r="C265" s="14"/>
      <c r="AA265" s="5"/>
      <c r="BH265" s="14"/>
      <c r="BI265" s="14"/>
    </row>
    <row r="266" spans="1:61" s="4" customFormat="1" ht="15.75">
      <c r="A266" s="18"/>
      <c r="B266" s="14"/>
      <c r="C266" s="14"/>
      <c r="AA266" s="5"/>
      <c r="BH266" s="14"/>
      <c r="BI266" s="14"/>
    </row>
    <row r="267" spans="1:61" s="4" customFormat="1" ht="15.75">
      <c r="A267" s="18"/>
      <c r="B267" s="14"/>
      <c r="C267" s="14"/>
      <c r="AA267" s="5"/>
      <c r="BH267" s="14"/>
      <c r="BI267" s="14"/>
    </row>
    <row r="268" spans="1:61" s="4" customFormat="1" ht="15.75">
      <c r="A268" s="18"/>
      <c r="B268" s="14"/>
      <c r="C268" s="14"/>
      <c r="AA268" s="5"/>
      <c r="BH268" s="14"/>
      <c r="BI268" s="14"/>
    </row>
    <row r="269" spans="1:61" s="4" customFormat="1" ht="15.75">
      <c r="A269" s="18"/>
      <c r="B269" s="14"/>
      <c r="C269" s="14"/>
      <c r="AA269" s="5"/>
      <c r="BH269" s="14"/>
      <c r="BI269" s="14"/>
    </row>
    <row r="270" spans="1:61" s="4" customFormat="1" ht="15.75">
      <c r="A270" s="18"/>
      <c r="B270" s="14"/>
      <c r="C270" s="14"/>
      <c r="AA270" s="5"/>
      <c r="BH270" s="14"/>
      <c r="BI270" s="14"/>
    </row>
    <row r="271" spans="1:61" s="4" customFormat="1" ht="15.75">
      <c r="A271" s="18"/>
      <c r="B271" s="14"/>
      <c r="C271" s="14"/>
      <c r="AA271" s="5"/>
      <c r="BH271" s="14"/>
      <c r="BI271" s="14"/>
    </row>
    <row r="272" spans="1:61" s="4" customFormat="1" ht="15.75">
      <c r="A272" s="18"/>
      <c r="B272" s="14"/>
      <c r="C272" s="14"/>
      <c r="AA272" s="5"/>
      <c r="BH272" s="14"/>
      <c r="BI272" s="14"/>
    </row>
    <row r="273" spans="1:61" s="4" customFormat="1" ht="15.75">
      <c r="A273" s="18"/>
      <c r="B273" s="14"/>
      <c r="C273" s="14"/>
      <c r="AA273" s="5"/>
      <c r="BH273" s="14"/>
      <c r="BI273" s="14"/>
    </row>
    <row r="274" spans="1:61" s="4" customFormat="1" ht="15.75">
      <c r="A274" s="18"/>
      <c r="B274" s="14"/>
      <c r="C274" s="14"/>
      <c r="AA274" s="5"/>
      <c r="BH274" s="14"/>
      <c r="BI274" s="14"/>
    </row>
    <row r="275" spans="1:61" s="4" customFormat="1" ht="15.75">
      <c r="A275" s="18"/>
      <c r="B275" s="14"/>
      <c r="C275" s="14"/>
      <c r="AA275" s="5"/>
      <c r="BH275" s="14"/>
      <c r="BI275" s="14"/>
    </row>
    <row r="276" spans="1:61" s="4" customFormat="1" ht="15.75">
      <c r="A276" s="18"/>
      <c r="B276" s="14"/>
      <c r="C276" s="14"/>
      <c r="AA276" s="5"/>
      <c r="BH276" s="14"/>
      <c r="BI276" s="14"/>
    </row>
    <row r="277" spans="1:61" s="4" customFormat="1" ht="15.75">
      <c r="A277" s="18"/>
      <c r="B277" s="14"/>
      <c r="C277" s="14"/>
      <c r="AA277" s="5"/>
      <c r="BH277" s="14"/>
      <c r="BI277" s="14"/>
    </row>
    <row r="278" spans="1:61" s="4" customFormat="1" ht="15.75">
      <c r="A278" s="18"/>
      <c r="B278" s="14"/>
      <c r="C278" s="14"/>
      <c r="AA278" s="5"/>
      <c r="BH278" s="14"/>
      <c r="BI278" s="14"/>
    </row>
    <row r="279" spans="1:61" s="4" customFormat="1" ht="15.75">
      <c r="A279" s="18"/>
      <c r="B279" s="14"/>
      <c r="C279" s="14"/>
      <c r="AA279" s="5"/>
      <c r="BH279" s="14"/>
      <c r="BI279" s="14"/>
    </row>
    <row r="280" spans="1:61" s="4" customFormat="1" ht="15.75">
      <c r="A280" s="18"/>
      <c r="B280" s="14"/>
      <c r="C280" s="14"/>
      <c r="AA280" s="5"/>
      <c r="BH280" s="14"/>
      <c r="BI280" s="14"/>
    </row>
    <row r="281" spans="1:61" s="4" customFormat="1" ht="15.75">
      <c r="A281" s="18"/>
      <c r="B281" s="14"/>
      <c r="C281" s="14"/>
      <c r="AA281" s="5"/>
      <c r="BH281" s="14"/>
      <c r="BI281" s="14"/>
    </row>
    <row r="282" spans="1:61" s="4" customFormat="1" ht="15.75">
      <c r="A282" s="18"/>
      <c r="B282" s="14"/>
      <c r="C282" s="14"/>
      <c r="AA282" s="5"/>
      <c r="BH282" s="14"/>
      <c r="BI282" s="14"/>
    </row>
    <row r="283" spans="1:61" s="4" customFormat="1" ht="15.75">
      <c r="A283" s="18"/>
      <c r="B283" s="14"/>
      <c r="C283" s="14"/>
      <c r="AA283" s="5"/>
      <c r="BH283" s="14"/>
      <c r="BI283" s="14"/>
    </row>
    <row r="284" spans="1:61" s="4" customFormat="1" ht="15.75">
      <c r="A284" s="18"/>
      <c r="B284" s="14"/>
      <c r="C284" s="14"/>
      <c r="AA284" s="5"/>
      <c r="BH284" s="14"/>
      <c r="BI284" s="14"/>
    </row>
    <row r="285" spans="1:61" s="4" customFormat="1" ht="15.75">
      <c r="A285" s="18"/>
      <c r="B285" s="14"/>
      <c r="C285" s="14"/>
      <c r="AA285" s="5"/>
      <c r="BH285" s="14"/>
      <c r="BI285" s="14"/>
    </row>
    <row r="286" spans="1:61" s="4" customFormat="1" ht="15.75">
      <c r="A286" s="18"/>
      <c r="B286" s="14"/>
      <c r="C286" s="14"/>
      <c r="AA286" s="5"/>
      <c r="BH286" s="14"/>
      <c r="BI286" s="14"/>
    </row>
    <row r="287" spans="1:61" s="4" customFormat="1" ht="15.75">
      <c r="A287" s="18"/>
      <c r="B287" s="14"/>
      <c r="C287" s="14"/>
      <c r="AA287" s="5"/>
      <c r="BH287" s="14"/>
      <c r="BI287" s="14"/>
    </row>
    <row r="288" spans="1:61" s="4" customFormat="1" ht="15.75">
      <c r="A288" s="18"/>
      <c r="B288" s="14"/>
      <c r="C288" s="14"/>
      <c r="AA288" s="5"/>
      <c r="BH288" s="14"/>
      <c r="BI288" s="14"/>
    </row>
    <row r="289" spans="1:61" s="4" customFormat="1" ht="15.75">
      <c r="A289" s="18"/>
      <c r="B289" s="14"/>
      <c r="C289" s="14"/>
      <c r="AA289" s="5"/>
      <c r="BH289" s="14"/>
      <c r="BI289" s="14"/>
    </row>
    <row r="290" spans="1:61" s="4" customFormat="1" ht="15.75">
      <c r="A290" s="18"/>
      <c r="B290" s="14"/>
      <c r="C290" s="14"/>
      <c r="AA290" s="5"/>
      <c r="BH290" s="14"/>
      <c r="BI290" s="14"/>
    </row>
    <row r="291" spans="1:61" s="4" customFormat="1" ht="15.75">
      <c r="A291" s="18"/>
      <c r="B291" s="14"/>
      <c r="C291" s="14"/>
      <c r="AA291" s="5"/>
      <c r="BH291" s="14"/>
      <c r="BI291" s="14"/>
    </row>
    <row r="292" spans="1:61" s="4" customFormat="1" ht="15.75">
      <c r="A292" s="18"/>
      <c r="B292" s="14"/>
      <c r="C292" s="14"/>
      <c r="AA292" s="5"/>
      <c r="BH292" s="14"/>
      <c r="BI292" s="14"/>
    </row>
    <row r="293" spans="1:61" s="4" customFormat="1" ht="15.75">
      <c r="A293" s="18"/>
      <c r="B293" s="14"/>
      <c r="C293" s="14"/>
      <c r="AA293" s="5"/>
      <c r="BH293" s="14"/>
      <c r="BI293" s="14"/>
    </row>
    <row r="294" spans="1:61" s="4" customFormat="1" ht="15.75">
      <c r="A294" s="18"/>
      <c r="B294" s="14"/>
      <c r="C294" s="14"/>
      <c r="AA294" s="5"/>
      <c r="BH294" s="14"/>
      <c r="BI294" s="14"/>
    </row>
    <row r="295" spans="1:61" s="4" customFormat="1" ht="15.75">
      <c r="A295" s="18"/>
      <c r="B295" s="14"/>
      <c r="C295" s="14"/>
      <c r="AA295" s="5"/>
      <c r="BH295" s="14"/>
      <c r="BI295" s="14"/>
    </row>
    <row r="296" spans="1:61" s="4" customFormat="1" ht="15.75">
      <c r="A296" s="18"/>
      <c r="B296" s="14"/>
      <c r="C296" s="14"/>
      <c r="AA296" s="5"/>
      <c r="BH296" s="14"/>
      <c r="BI296" s="14"/>
    </row>
    <row r="297" spans="1:61" s="4" customFormat="1" ht="15.75">
      <c r="A297" s="18"/>
      <c r="B297" s="14"/>
      <c r="C297" s="14"/>
      <c r="AA297" s="5"/>
      <c r="BH297" s="14"/>
      <c r="BI297" s="14"/>
    </row>
    <row r="298" spans="1:61" s="4" customFormat="1" ht="15.75">
      <c r="A298" s="18"/>
      <c r="B298" s="14"/>
      <c r="C298" s="14"/>
      <c r="AA298" s="5"/>
      <c r="BH298" s="14"/>
      <c r="BI298" s="14"/>
    </row>
    <row r="299" spans="1:61" s="4" customFormat="1" ht="15.75">
      <c r="A299" s="18"/>
      <c r="B299" s="14"/>
      <c r="C299" s="14"/>
      <c r="AA299" s="5"/>
      <c r="BH299" s="14"/>
      <c r="BI299" s="14"/>
    </row>
    <row r="300" spans="1:61" s="4" customFormat="1" ht="15.75">
      <c r="A300" s="18"/>
      <c r="B300" s="14"/>
      <c r="C300" s="14"/>
      <c r="AA300" s="5"/>
      <c r="BH300" s="14"/>
      <c r="BI300" s="14"/>
    </row>
    <row r="301" spans="1:61" s="4" customFormat="1" ht="15.75">
      <c r="A301" s="18"/>
      <c r="B301" s="14"/>
      <c r="C301" s="14"/>
      <c r="AA301" s="5"/>
      <c r="BH301" s="14"/>
      <c r="BI301" s="14"/>
    </row>
    <row r="302" spans="1:61" s="4" customFormat="1" ht="15.75">
      <c r="A302" s="18"/>
      <c r="B302" s="14"/>
      <c r="C302" s="14"/>
      <c r="AA302" s="5"/>
      <c r="BH302" s="14"/>
      <c r="BI302" s="14"/>
    </row>
    <row r="303" spans="1:61" s="4" customFormat="1" ht="15.75">
      <c r="A303" s="18"/>
      <c r="B303" s="14"/>
      <c r="C303" s="14"/>
      <c r="AA303" s="5"/>
      <c r="BH303" s="14"/>
      <c r="BI303" s="14"/>
    </row>
    <row r="304" spans="1:61" s="4" customFormat="1" ht="15.75">
      <c r="A304" s="18"/>
      <c r="B304" s="14"/>
      <c r="C304" s="14"/>
      <c r="AA304" s="5"/>
      <c r="BH304" s="14"/>
      <c r="BI304" s="14"/>
    </row>
    <row r="305" spans="1:61" s="4" customFormat="1" ht="15.75">
      <c r="A305" s="18"/>
      <c r="B305" s="14"/>
      <c r="C305" s="14"/>
      <c r="AA305" s="5"/>
      <c r="BH305" s="14"/>
      <c r="BI305" s="14"/>
    </row>
    <row r="306" spans="1:61" s="4" customFormat="1" ht="15.75">
      <c r="A306" s="18"/>
      <c r="B306" s="14"/>
      <c r="C306" s="14"/>
      <c r="AA306" s="5"/>
      <c r="BH306" s="14"/>
      <c r="BI306" s="14"/>
    </row>
    <row r="307" spans="1:61" s="4" customFormat="1" ht="15.75">
      <c r="A307" s="18"/>
      <c r="B307" s="14"/>
      <c r="C307" s="14"/>
      <c r="AA307" s="5"/>
      <c r="BH307" s="14"/>
      <c r="BI307" s="14"/>
    </row>
    <row r="308" spans="1:61" s="4" customFormat="1" ht="15.75">
      <c r="A308" s="18"/>
      <c r="B308" s="14"/>
      <c r="C308" s="14"/>
      <c r="AA308" s="5"/>
      <c r="BH308" s="14"/>
      <c r="BI308" s="14"/>
    </row>
    <row r="309" spans="1:61" s="4" customFormat="1" ht="15.75">
      <c r="A309" s="18"/>
      <c r="B309" s="14"/>
      <c r="C309" s="14"/>
      <c r="AA309" s="5"/>
      <c r="BH309" s="14"/>
      <c r="BI309" s="14"/>
    </row>
    <row r="310" spans="1:61" s="4" customFormat="1" ht="15.75">
      <c r="A310" s="18"/>
      <c r="B310" s="14"/>
      <c r="C310" s="14"/>
      <c r="AA310" s="5"/>
      <c r="BH310" s="14"/>
      <c r="BI310" s="14"/>
    </row>
    <row r="311" spans="1:61" s="4" customFormat="1" ht="15.75">
      <c r="A311" s="18"/>
      <c r="B311" s="14"/>
      <c r="C311" s="14"/>
      <c r="AA311" s="5"/>
      <c r="BH311" s="14"/>
      <c r="BI311" s="14"/>
    </row>
    <row r="312" spans="1:61" s="4" customFormat="1" ht="15.75">
      <c r="A312" s="18"/>
      <c r="B312" s="14"/>
      <c r="C312" s="14"/>
      <c r="AA312" s="5"/>
      <c r="BH312" s="14"/>
      <c r="BI312" s="14"/>
    </row>
    <row r="313" spans="1:61" s="4" customFormat="1" ht="15.75">
      <c r="A313" s="18"/>
      <c r="B313" s="14"/>
      <c r="C313" s="14"/>
      <c r="AA313" s="5"/>
      <c r="BH313" s="14"/>
      <c r="BI313" s="14"/>
    </row>
    <row r="314" spans="1:61" s="4" customFormat="1" ht="15.75">
      <c r="A314" s="18"/>
      <c r="B314" s="14"/>
      <c r="C314" s="14"/>
      <c r="AA314" s="5"/>
      <c r="BH314" s="14"/>
      <c r="BI314" s="14"/>
    </row>
    <row r="315" spans="1:61" s="4" customFormat="1" ht="15.75">
      <c r="A315" s="18"/>
      <c r="B315" s="14"/>
      <c r="C315" s="14"/>
      <c r="AA315" s="5"/>
      <c r="BH315" s="14"/>
      <c r="BI315" s="14"/>
    </row>
    <row r="316" spans="1:61" s="4" customFormat="1" ht="15.75">
      <c r="A316" s="18"/>
      <c r="B316" s="14"/>
      <c r="C316" s="14"/>
      <c r="AA316" s="5"/>
      <c r="BH316" s="14"/>
      <c r="BI316" s="14"/>
    </row>
    <row r="317" spans="1:61" s="4" customFormat="1" ht="15.75">
      <c r="A317" s="18"/>
      <c r="B317" s="14"/>
      <c r="C317" s="14"/>
      <c r="AA317" s="5"/>
      <c r="BH317" s="14"/>
      <c r="BI317" s="14"/>
    </row>
    <row r="318" spans="1:61" s="4" customFormat="1" ht="15.75">
      <c r="A318" s="18"/>
      <c r="B318" s="14"/>
      <c r="C318" s="14"/>
      <c r="AA318" s="5"/>
      <c r="BH318" s="14"/>
      <c r="BI318" s="14"/>
    </row>
    <row r="319" spans="1:61" s="4" customFormat="1" ht="15.75">
      <c r="A319" s="18"/>
      <c r="B319" s="14"/>
      <c r="C319" s="14"/>
      <c r="AA319" s="5"/>
      <c r="BH319" s="14"/>
      <c r="BI319" s="14"/>
    </row>
    <row r="320" spans="1:61" s="4" customFormat="1" ht="15.75">
      <c r="A320" s="18"/>
      <c r="B320" s="14"/>
      <c r="C320" s="14"/>
      <c r="AA320" s="5"/>
      <c r="BH320" s="14"/>
      <c r="BI320" s="14"/>
    </row>
    <row r="321" spans="1:61" s="4" customFormat="1" ht="15.75">
      <c r="A321" s="18"/>
      <c r="B321" s="14"/>
      <c r="C321" s="14"/>
      <c r="AA321" s="5"/>
      <c r="BH321" s="14"/>
      <c r="BI321" s="14"/>
    </row>
    <row r="322" spans="1:61" s="4" customFormat="1" ht="15.75">
      <c r="A322" s="18"/>
      <c r="B322" s="14"/>
      <c r="C322" s="14"/>
      <c r="AA322" s="5"/>
      <c r="BH322" s="14"/>
      <c r="BI322" s="14"/>
    </row>
    <row r="323" spans="1:61" s="4" customFormat="1" ht="15.75">
      <c r="A323" s="18"/>
      <c r="B323" s="14"/>
      <c r="C323" s="14"/>
      <c r="AA323" s="5"/>
      <c r="BH323" s="14"/>
      <c r="BI323" s="14"/>
    </row>
    <row r="324" spans="1:61" s="4" customFormat="1" ht="15.75">
      <c r="A324" s="18"/>
      <c r="B324" s="14"/>
      <c r="C324" s="14"/>
      <c r="AA324" s="5"/>
      <c r="BH324" s="14"/>
      <c r="BI324" s="14"/>
    </row>
    <row r="325" spans="1:61" s="4" customFormat="1" ht="15.75">
      <c r="A325" s="18"/>
      <c r="B325" s="14"/>
      <c r="C325" s="14"/>
      <c r="AA325" s="5"/>
      <c r="BH325" s="14"/>
      <c r="BI325" s="14"/>
    </row>
    <row r="326" spans="1:61" s="4" customFormat="1" ht="15.75">
      <c r="A326" s="18"/>
      <c r="B326" s="14"/>
      <c r="C326" s="14"/>
      <c r="AA326" s="5"/>
      <c r="BH326" s="14"/>
      <c r="BI326" s="14"/>
    </row>
    <row r="327" spans="1:61" s="4" customFormat="1" ht="15.75">
      <c r="A327" s="18"/>
      <c r="B327" s="14"/>
      <c r="C327" s="14"/>
      <c r="AA327" s="5"/>
      <c r="BH327" s="14"/>
      <c r="BI327" s="14"/>
    </row>
    <row r="328" spans="1:61" s="4" customFormat="1" ht="15.75">
      <c r="A328" s="18"/>
      <c r="B328" s="14"/>
      <c r="C328" s="14"/>
      <c r="AA328" s="5"/>
      <c r="BH328" s="14"/>
      <c r="BI328" s="14"/>
    </row>
    <row r="329" spans="1:61" s="4" customFormat="1" ht="15.75">
      <c r="A329" s="18"/>
      <c r="B329" s="14"/>
      <c r="C329" s="14"/>
      <c r="AA329" s="5"/>
      <c r="BH329" s="14"/>
      <c r="BI329" s="14"/>
    </row>
    <row r="330" spans="1:61" s="4" customFormat="1" ht="15.75">
      <c r="A330" s="18"/>
      <c r="B330" s="14"/>
      <c r="C330" s="14"/>
      <c r="AA330" s="5"/>
      <c r="BH330" s="14"/>
      <c r="BI330" s="14"/>
    </row>
    <row r="331" spans="1:61" s="4" customFormat="1" ht="15.75">
      <c r="A331" s="18"/>
      <c r="B331" s="14"/>
      <c r="C331" s="14"/>
      <c r="AA331" s="5"/>
      <c r="BH331" s="14"/>
      <c r="BI331" s="14"/>
    </row>
    <row r="332" spans="1:61" s="4" customFormat="1" ht="15.75">
      <c r="A332" s="18"/>
      <c r="B332" s="14"/>
      <c r="C332" s="14"/>
      <c r="AA332" s="5"/>
      <c r="BH332" s="14"/>
      <c r="BI332" s="14"/>
    </row>
    <row r="333" spans="1:61" s="4" customFormat="1" ht="15.75">
      <c r="A333" s="18"/>
      <c r="B333" s="14"/>
      <c r="C333" s="14"/>
      <c r="AA333" s="5"/>
      <c r="BH333" s="14"/>
      <c r="BI333" s="14"/>
    </row>
    <row r="334" spans="1:61" s="4" customFormat="1" ht="15.75">
      <c r="A334" s="18"/>
      <c r="B334" s="14"/>
      <c r="C334" s="14"/>
      <c r="AA334" s="5"/>
      <c r="BH334" s="14"/>
      <c r="BI334" s="14"/>
    </row>
    <row r="335" spans="1:61" s="4" customFormat="1" ht="15.75">
      <c r="A335" s="18"/>
      <c r="B335" s="14"/>
      <c r="C335" s="14"/>
      <c r="AA335" s="5"/>
      <c r="BH335" s="14"/>
      <c r="BI335" s="14"/>
    </row>
    <row r="336" spans="1:61" s="4" customFormat="1" ht="15.75">
      <c r="A336" s="18"/>
      <c r="B336" s="14"/>
      <c r="C336" s="14"/>
      <c r="AA336" s="5"/>
      <c r="BH336" s="14"/>
      <c r="BI336" s="14"/>
    </row>
    <row r="337" spans="1:61" s="4" customFormat="1" ht="15.75">
      <c r="A337" s="18"/>
      <c r="B337" s="14"/>
      <c r="C337" s="14"/>
      <c r="AA337" s="5"/>
      <c r="BH337" s="14"/>
      <c r="BI337" s="14"/>
    </row>
    <row r="338" spans="1:61" s="4" customFormat="1" ht="15.75">
      <c r="A338" s="18"/>
      <c r="B338" s="14"/>
      <c r="C338" s="14"/>
      <c r="AA338" s="5"/>
      <c r="BH338" s="14"/>
      <c r="BI338" s="14"/>
    </row>
    <row r="339" spans="1:61" s="4" customFormat="1" ht="15.75">
      <c r="A339" s="18"/>
      <c r="B339" s="14"/>
      <c r="C339" s="14"/>
      <c r="AA339" s="5"/>
      <c r="BH339" s="14"/>
      <c r="BI339" s="14"/>
    </row>
    <row r="340" spans="1:61" s="4" customFormat="1" ht="15.75">
      <c r="A340" s="18"/>
      <c r="B340" s="14"/>
      <c r="C340" s="14"/>
      <c r="AA340" s="5"/>
      <c r="BH340" s="14"/>
      <c r="BI340" s="14"/>
    </row>
    <row r="341" spans="1:61" s="4" customFormat="1" ht="15.75">
      <c r="A341" s="18"/>
      <c r="B341" s="14"/>
      <c r="C341" s="14"/>
      <c r="AA341" s="5"/>
      <c r="BH341" s="14"/>
      <c r="BI341" s="14"/>
    </row>
    <row r="342" spans="1:61" s="4" customFormat="1" ht="15.75">
      <c r="A342" s="18"/>
      <c r="B342" s="14"/>
      <c r="C342" s="14"/>
      <c r="AA342" s="5"/>
      <c r="BH342" s="14"/>
      <c r="BI342" s="14"/>
    </row>
    <row r="343" spans="1:61" s="4" customFormat="1" ht="15.75">
      <c r="A343" s="18"/>
      <c r="B343" s="14"/>
      <c r="C343" s="14"/>
      <c r="AA343" s="5"/>
      <c r="BH343" s="14"/>
      <c r="BI343" s="14"/>
    </row>
    <row r="344" spans="1:61" s="4" customFormat="1" ht="15.75">
      <c r="A344" s="18"/>
      <c r="B344" s="14"/>
      <c r="C344" s="14"/>
      <c r="AA344" s="5"/>
      <c r="BH344" s="14"/>
      <c r="BI344" s="14"/>
    </row>
    <row r="345" spans="1:61" s="4" customFormat="1" ht="15.75">
      <c r="A345" s="18"/>
      <c r="B345" s="14"/>
      <c r="C345" s="14"/>
      <c r="AA345" s="5"/>
      <c r="BH345" s="14"/>
      <c r="BI345" s="14"/>
    </row>
    <row r="346" spans="1:61" s="4" customFormat="1" ht="15.75">
      <c r="A346" s="18"/>
      <c r="B346" s="14"/>
      <c r="C346" s="14"/>
      <c r="AA346" s="5"/>
      <c r="BH346" s="14"/>
      <c r="BI346" s="14"/>
    </row>
    <row r="347" spans="1:61" s="4" customFormat="1" ht="15.75">
      <c r="A347" s="18"/>
      <c r="B347" s="14"/>
      <c r="C347" s="14"/>
      <c r="AA347" s="5"/>
      <c r="BH347" s="14"/>
      <c r="BI347" s="14"/>
    </row>
    <row r="348" spans="1:61" s="4" customFormat="1" ht="15.75">
      <c r="A348" s="18"/>
      <c r="B348" s="14"/>
      <c r="C348" s="14"/>
      <c r="AA348" s="5"/>
      <c r="BH348" s="14"/>
      <c r="BI348" s="14"/>
    </row>
    <row r="349" spans="1:61" s="4" customFormat="1" ht="15.75">
      <c r="A349" s="18"/>
      <c r="B349" s="14"/>
      <c r="C349" s="14"/>
      <c r="AA349" s="5"/>
      <c r="BH349" s="14"/>
      <c r="BI349" s="14"/>
    </row>
    <row r="350" spans="1:61" s="4" customFormat="1" ht="15.75">
      <c r="A350" s="18"/>
      <c r="B350" s="14"/>
      <c r="C350" s="14"/>
      <c r="AA350" s="5"/>
      <c r="BH350" s="14"/>
      <c r="BI350" s="14"/>
    </row>
    <row r="351" spans="1:61" s="4" customFormat="1" ht="15.75">
      <c r="A351" s="18"/>
      <c r="B351" s="14"/>
      <c r="C351" s="14"/>
      <c r="AA351" s="5"/>
      <c r="BH351" s="14"/>
      <c r="BI351" s="14"/>
    </row>
    <row r="352" spans="1:61" s="4" customFormat="1" ht="15.75">
      <c r="A352" s="18"/>
      <c r="B352" s="14"/>
      <c r="C352" s="14"/>
      <c r="AA352" s="5"/>
      <c r="BH352" s="14"/>
      <c r="BI352" s="14"/>
    </row>
    <row r="353" spans="1:61" s="4" customFormat="1" ht="15.75">
      <c r="A353" s="18"/>
      <c r="B353" s="14"/>
      <c r="C353" s="14"/>
      <c r="AA353" s="5"/>
      <c r="BH353" s="14"/>
      <c r="BI353" s="14"/>
    </row>
    <row r="354" spans="1:61" s="4" customFormat="1" ht="15.75">
      <c r="A354" s="18"/>
      <c r="B354" s="14"/>
      <c r="C354" s="14"/>
      <c r="AA354" s="5"/>
      <c r="BH354" s="14"/>
      <c r="BI354" s="14"/>
    </row>
    <row r="355" spans="1:61" s="4" customFormat="1" ht="15.75">
      <c r="A355" s="18"/>
      <c r="B355" s="14"/>
      <c r="C355" s="14"/>
      <c r="AA355" s="5"/>
      <c r="BH355" s="14"/>
      <c r="BI355" s="14"/>
    </row>
    <row r="356" spans="1:61" s="4" customFormat="1" ht="15.75">
      <c r="A356" s="18"/>
      <c r="B356" s="14"/>
      <c r="C356" s="14"/>
      <c r="AA356" s="5"/>
      <c r="BH356" s="14"/>
      <c r="BI356" s="14"/>
    </row>
    <row r="357" spans="1:61" s="4" customFormat="1" ht="15.75">
      <c r="A357" s="18"/>
      <c r="B357" s="14"/>
      <c r="C357" s="14"/>
      <c r="AA357" s="5"/>
      <c r="BH357" s="14"/>
      <c r="BI357" s="14"/>
    </row>
    <row r="358" spans="1:61" s="4" customFormat="1" ht="15.75">
      <c r="A358" s="18"/>
      <c r="B358" s="14"/>
      <c r="C358" s="14"/>
      <c r="AA358" s="5"/>
      <c r="BH358" s="14"/>
      <c r="BI358" s="14"/>
    </row>
    <row r="359" spans="1:61" s="4" customFormat="1" ht="15.75">
      <c r="A359" s="18"/>
      <c r="B359" s="14"/>
      <c r="C359" s="14"/>
      <c r="AA359" s="5"/>
      <c r="BH359" s="14"/>
      <c r="BI359" s="14"/>
    </row>
    <row r="360" spans="1:61" s="4" customFormat="1" ht="15.75">
      <c r="A360" s="18"/>
      <c r="B360" s="14"/>
      <c r="C360" s="14"/>
      <c r="AA360" s="5"/>
      <c r="BH360" s="14"/>
      <c r="BI360" s="14"/>
    </row>
    <row r="361" spans="1:61" s="4" customFormat="1" ht="15.75">
      <c r="A361" s="18"/>
      <c r="B361" s="14"/>
      <c r="C361" s="14"/>
      <c r="AA361" s="5"/>
      <c r="BH361" s="14"/>
      <c r="BI361" s="14"/>
    </row>
    <row r="362" spans="1:61" s="4" customFormat="1" ht="15.75">
      <c r="A362" s="18"/>
      <c r="B362" s="14"/>
      <c r="C362" s="14"/>
      <c r="AA362" s="5"/>
      <c r="BH362" s="14"/>
      <c r="BI362" s="14"/>
    </row>
    <row r="363" spans="1:61" s="4" customFormat="1" ht="15.75">
      <c r="A363" s="18"/>
      <c r="B363" s="14"/>
      <c r="C363" s="14"/>
      <c r="AA363" s="5"/>
      <c r="BH363" s="14"/>
      <c r="BI363" s="14"/>
    </row>
    <row r="364" spans="1:61" s="4" customFormat="1" ht="15.75">
      <c r="A364" s="18"/>
      <c r="B364" s="14"/>
      <c r="C364" s="14"/>
      <c r="AA364" s="5"/>
      <c r="BH364" s="14"/>
      <c r="BI364" s="14"/>
    </row>
    <row r="365" spans="1:61" s="4" customFormat="1" ht="15.75">
      <c r="A365" s="18"/>
      <c r="B365" s="14"/>
      <c r="C365" s="14"/>
      <c r="AA365" s="5"/>
      <c r="BH365" s="14"/>
      <c r="BI365" s="14"/>
    </row>
    <row r="366" spans="1:61" s="4" customFormat="1" ht="15.75">
      <c r="A366" s="18"/>
      <c r="B366" s="14"/>
      <c r="C366" s="14"/>
      <c r="AA366" s="5"/>
      <c r="BH366" s="14"/>
      <c r="BI366" s="14"/>
    </row>
    <row r="367" spans="1:61" s="4" customFormat="1" ht="15.75">
      <c r="A367" s="18"/>
      <c r="B367" s="14"/>
      <c r="C367" s="14"/>
      <c r="AA367" s="5"/>
      <c r="BH367" s="14"/>
      <c r="BI367" s="14"/>
    </row>
    <row r="368" spans="1:61" s="4" customFormat="1" ht="15.75">
      <c r="A368" s="18"/>
      <c r="B368" s="14"/>
      <c r="C368" s="14"/>
      <c r="AA368" s="5"/>
      <c r="BH368" s="14"/>
      <c r="BI368" s="14"/>
    </row>
    <row r="369" spans="1:61" s="4" customFormat="1" ht="15.75">
      <c r="A369" s="18"/>
      <c r="B369" s="14"/>
      <c r="C369" s="14"/>
      <c r="AA369" s="5"/>
      <c r="BH369" s="14"/>
      <c r="BI369" s="14"/>
    </row>
    <row r="370" spans="1:61" s="4" customFormat="1" ht="15.75">
      <c r="A370" s="18"/>
      <c r="B370" s="14"/>
      <c r="C370" s="14"/>
      <c r="AA370" s="5"/>
      <c r="BH370" s="14"/>
      <c r="BI370" s="14"/>
    </row>
    <row r="371" spans="1:61" s="4" customFormat="1" ht="15.75">
      <c r="A371" s="18"/>
      <c r="B371" s="14"/>
      <c r="C371" s="14"/>
      <c r="AA371" s="5"/>
      <c r="BH371" s="14"/>
      <c r="BI371" s="14"/>
    </row>
    <row r="372" spans="1:61" s="4" customFormat="1" ht="15.75">
      <c r="A372" s="18"/>
      <c r="B372" s="14"/>
      <c r="C372" s="14"/>
      <c r="AA372" s="5"/>
      <c r="BH372" s="14"/>
      <c r="BI372" s="14"/>
    </row>
    <row r="373" spans="1:61" s="4" customFormat="1" ht="15.75">
      <c r="A373" s="18"/>
      <c r="B373" s="14"/>
      <c r="C373" s="14"/>
      <c r="AA373" s="5"/>
      <c r="BH373" s="14"/>
      <c r="BI373" s="14"/>
    </row>
    <row r="374" spans="1:61" s="4" customFormat="1" ht="15.75">
      <c r="A374" s="18"/>
      <c r="B374" s="14"/>
      <c r="C374" s="14"/>
      <c r="AA374" s="5"/>
      <c r="BH374" s="14"/>
      <c r="BI374" s="14"/>
    </row>
    <row r="375" spans="1:61" s="4" customFormat="1" ht="15.75">
      <c r="A375" s="18"/>
      <c r="B375" s="14"/>
      <c r="C375" s="14"/>
      <c r="AA375" s="5"/>
      <c r="BH375" s="14"/>
      <c r="BI375" s="14"/>
    </row>
    <row r="376" spans="1:61" s="4" customFormat="1" ht="15.75">
      <c r="A376" s="18"/>
      <c r="B376" s="14"/>
      <c r="C376" s="14"/>
      <c r="AA376" s="5"/>
      <c r="BH376" s="14"/>
      <c r="BI376" s="14"/>
    </row>
    <row r="377" spans="1:61" s="4" customFormat="1" ht="15.75">
      <c r="A377" s="18"/>
      <c r="B377" s="14"/>
      <c r="C377" s="14"/>
      <c r="AA377" s="5"/>
      <c r="BH377" s="14"/>
      <c r="BI377" s="14"/>
    </row>
    <row r="378" spans="1:61" s="4" customFormat="1" ht="15.75">
      <c r="A378" s="18"/>
      <c r="B378" s="14"/>
      <c r="C378" s="14"/>
      <c r="AA378" s="5"/>
      <c r="BH378" s="14"/>
      <c r="BI378" s="14"/>
    </row>
    <row r="379" spans="1:61" s="4" customFormat="1" ht="15.75">
      <c r="A379" s="18"/>
      <c r="B379" s="14"/>
      <c r="C379" s="14"/>
      <c r="AA379" s="5"/>
      <c r="BH379" s="14"/>
      <c r="BI379" s="14"/>
    </row>
    <row r="380" spans="1:61" s="4" customFormat="1" ht="15.75">
      <c r="A380" s="18"/>
      <c r="B380" s="14"/>
      <c r="C380" s="14"/>
      <c r="AA380" s="5"/>
      <c r="BH380" s="14"/>
      <c r="BI380" s="14"/>
    </row>
    <row r="381" spans="1:61" s="4" customFormat="1" ht="15.75">
      <c r="A381" s="18"/>
      <c r="B381" s="14"/>
      <c r="C381" s="14"/>
      <c r="AA381" s="5"/>
      <c r="BH381" s="14"/>
      <c r="BI381" s="14"/>
    </row>
    <row r="382" spans="1:61" s="4" customFormat="1" ht="15.75">
      <c r="A382" s="18"/>
      <c r="B382" s="14"/>
      <c r="C382" s="14"/>
      <c r="AA382" s="5"/>
      <c r="BH382" s="14"/>
      <c r="BI382" s="14"/>
    </row>
    <row r="383" spans="1:61" s="4" customFormat="1" ht="15.75">
      <c r="A383" s="18"/>
      <c r="B383" s="14"/>
      <c r="C383" s="14"/>
      <c r="AA383" s="5"/>
      <c r="BH383" s="14"/>
      <c r="BI383" s="14"/>
    </row>
    <row r="384" spans="1:61" s="4" customFormat="1" ht="15.75">
      <c r="A384" s="18"/>
      <c r="B384" s="14"/>
      <c r="C384" s="14"/>
      <c r="AA384" s="5"/>
      <c r="BH384" s="14"/>
      <c r="BI384" s="14"/>
    </row>
    <row r="385" spans="1:61" s="4" customFormat="1" ht="15.75">
      <c r="A385" s="18"/>
      <c r="B385" s="14"/>
      <c r="C385" s="14"/>
      <c r="AA385" s="5"/>
      <c r="BH385" s="14"/>
      <c r="BI385" s="14"/>
    </row>
    <row r="386" spans="1:61" s="4" customFormat="1" ht="15.75">
      <c r="A386" s="18"/>
      <c r="B386" s="14"/>
      <c r="C386" s="14"/>
      <c r="AA386" s="5"/>
      <c r="BH386" s="14"/>
      <c r="BI386" s="14"/>
    </row>
    <row r="387" spans="1:61" s="4" customFormat="1" ht="15.75">
      <c r="A387" s="18"/>
      <c r="B387" s="14"/>
      <c r="C387" s="14"/>
      <c r="AA387" s="5"/>
      <c r="BH387" s="14"/>
      <c r="BI387" s="14"/>
    </row>
    <row r="388" spans="1:61" s="4" customFormat="1" ht="15.75">
      <c r="A388" s="18"/>
      <c r="B388" s="14"/>
      <c r="C388" s="14"/>
      <c r="AA388" s="5"/>
      <c r="BH388" s="14"/>
      <c r="BI388" s="14"/>
    </row>
    <row r="389" spans="1:61" s="4" customFormat="1" ht="15.75">
      <c r="A389" s="18"/>
      <c r="B389" s="14"/>
      <c r="C389" s="14"/>
      <c r="AA389" s="5"/>
      <c r="BH389" s="14"/>
      <c r="BI389" s="14"/>
    </row>
    <row r="390" spans="1:61" s="4" customFormat="1" ht="15.75">
      <c r="A390" s="18"/>
      <c r="B390" s="14"/>
      <c r="C390" s="14"/>
      <c r="AA390" s="5"/>
      <c r="BH390" s="14"/>
      <c r="BI390" s="14"/>
    </row>
    <row r="391" spans="1:61" s="4" customFormat="1" ht="15.75">
      <c r="A391" s="18"/>
      <c r="B391" s="14"/>
      <c r="C391" s="14"/>
      <c r="AA391" s="5"/>
      <c r="BH391" s="14"/>
      <c r="BI391" s="14"/>
    </row>
    <row r="392" spans="1:61" s="4" customFormat="1" ht="15.75">
      <c r="A392" s="18"/>
      <c r="B392" s="14"/>
      <c r="C392" s="14"/>
      <c r="AA392" s="5"/>
      <c r="BH392" s="14"/>
      <c r="BI392" s="14"/>
    </row>
    <row r="393" spans="1:61" s="4" customFormat="1" ht="15.75">
      <c r="A393" s="18"/>
      <c r="B393" s="14"/>
      <c r="C393" s="14"/>
      <c r="AA393" s="5"/>
      <c r="BH393" s="14"/>
      <c r="BI393" s="14"/>
    </row>
    <row r="394" spans="1:61" s="4" customFormat="1" ht="15.75">
      <c r="A394" s="18"/>
      <c r="B394" s="14"/>
      <c r="C394" s="14"/>
      <c r="AA394" s="5"/>
      <c r="BH394" s="14"/>
      <c r="BI394" s="14"/>
    </row>
    <row r="395" spans="1:61" s="4" customFormat="1" ht="15.75">
      <c r="A395" s="18"/>
      <c r="B395" s="14"/>
      <c r="C395" s="14"/>
      <c r="AA395" s="5"/>
      <c r="BH395" s="14"/>
      <c r="BI395" s="14"/>
    </row>
    <row r="396" spans="1:61" s="4" customFormat="1" ht="15.75">
      <c r="A396" s="18"/>
      <c r="B396" s="14"/>
      <c r="C396" s="14"/>
      <c r="AA396" s="5"/>
      <c r="BH396" s="14"/>
      <c r="BI396" s="14"/>
    </row>
    <row r="397" spans="1:61" s="4" customFormat="1" ht="15.75">
      <c r="A397" s="18"/>
      <c r="B397" s="14"/>
      <c r="C397" s="14"/>
      <c r="AA397" s="5"/>
      <c r="BH397" s="14"/>
      <c r="BI397" s="14"/>
    </row>
    <row r="398" spans="1:61" s="4" customFormat="1" ht="15.75">
      <c r="A398" s="18"/>
      <c r="B398" s="14"/>
      <c r="C398" s="14"/>
      <c r="AA398" s="5"/>
      <c r="BH398" s="14"/>
      <c r="BI398" s="14"/>
    </row>
    <row r="399" spans="1:61" s="4" customFormat="1" ht="15.75">
      <c r="A399" s="18"/>
      <c r="B399" s="14"/>
      <c r="C399" s="14"/>
      <c r="AA399" s="5"/>
      <c r="BH399" s="14"/>
      <c r="BI399" s="14"/>
    </row>
    <row r="400" spans="1:61" s="4" customFormat="1" ht="15.75">
      <c r="A400" s="18"/>
      <c r="B400" s="14"/>
      <c r="C400" s="14"/>
      <c r="AA400" s="5"/>
      <c r="BH400" s="14"/>
      <c r="BI400" s="14"/>
    </row>
    <row r="401" spans="1:61" s="4" customFormat="1" ht="15.75">
      <c r="A401" s="18"/>
      <c r="B401" s="14"/>
      <c r="C401" s="14"/>
      <c r="AA401" s="5"/>
      <c r="BH401" s="14"/>
      <c r="BI401" s="14"/>
    </row>
    <row r="402" spans="1:61" s="4" customFormat="1" ht="15.75">
      <c r="A402" s="18"/>
      <c r="B402" s="14"/>
      <c r="C402" s="14"/>
      <c r="AA402" s="5"/>
      <c r="BH402" s="14"/>
      <c r="BI402" s="14"/>
    </row>
    <row r="403" spans="1:61" s="4" customFormat="1" ht="15.75">
      <c r="A403" s="18"/>
      <c r="B403" s="14"/>
      <c r="C403" s="14"/>
      <c r="AA403" s="5"/>
      <c r="BH403" s="14"/>
      <c r="BI403" s="14"/>
    </row>
    <row r="404" spans="1:61" s="4" customFormat="1" ht="15.75">
      <c r="A404" s="18"/>
      <c r="B404" s="14"/>
      <c r="C404" s="14"/>
      <c r="AA404" s="5"/>
      <c r="BH404" s="14"/>
      <c r="BI404" s="14"/>
    </row>
    <row r="405" spans="1:61" s="4" customFormat="1" ht="15.75">
      <c r="A405" s="18"/>
      <c r="B405" s="14"/>
      <c r="C405" s="14"/>
      <c r="AA405" s="5"/>
      <c r="BH405" s="14"/>
      <c r="BI405" s="14"/>
    </row>
    <row r="406" spans="1:61" s="4" customFormat="1" ht="15.75">
      <c r="A406" s="18"/>
      <c r="B406" s="14"/>
      <c r="C406" s="14"/>
      <c r="AA406" s="5"/>
      <c r="BH406" s="14"/>
      <c r="BI406" s="14"/>
    </row>
    <row r="407" spans="1:61" s="4" customFormat="1" ht="15.75">
      <c r="A407" s="18"/>
      <c r="B407" s="14"/>
      <c r="C407" s="14"/>
      <c r="AA407" s="5"/>
      <c r="BH407" s="14"/>
      <c r="BI407" s="14"/>
    </row>
    <row r="408" spans="1:61" s="4" customFormat="1" ht="15.75">
      <c r="A408" s="18"/>
      <c r="B408" s="14"/>
      <c r="C408" s="14"/>
      <c r="AA408" s="5"/>
      <c r="BH408" s="14"/>
      <c r="BI408" s="14"/>
    </row>
    <row r="409" spans="1:61" s="4" customFormat="1" ht="15.75">
      <c r="A409" s="18"/>
      <c r="B409" s="14"/>
      <c r="C409" s="14"/>
      <c r="AA409" s="5"/>
      <c r="BH409" s="14"/>
      <c r="BI409" s="14"/>
    </row>
    <row r="410" spans="1:61" s="4" customFormat="1" ht="15.75">
      <c r="A410" s="18"/>
      <c r="B410" s="14"/>
      <c r="C410" s="14"/>
      <c r="AA410" s="5"/>
      <c r="BH410" s="14"/>
      <c r="BI410" s="14"/>
    </row>
    <row r="411" spans="1:61" s="4" customFormat="1" ht="15.75">
      <c r="A411" s="18"/>
      <c r="B411" s="14"/>
      <c r="C411" s="14"/>
      <c r="AA411" s="5"/>
      <c r="BH411" s="14"/>
      <c r="BI411" s="14"/>
    </row>
    <row r="412" spans="1:61" s="4" customFormat="1" ht="15.75">
      <c r="A412" s="18"/>
      <c r="B412" s="14"/>
      <c r="C412" s="14"/>
      <c r="AA412" s="5"/>
      <c r="BH412" s="14"/>
      <c r="BI412" s="14"/>
    </row>
    <row r="413" spans="1:61" s="4" customFormat="1" ht="15.75">
      <c r="A413" s="18"/>
      <c r="B413" s="14"/>
      <c r="C413" s="14"/>
      <c r="AA413" s="5"/>
      <c r="BH413" s="14"/>
      <c r="BI413" s="14"/>
    </row>
    <row r="414" spans="1:61" s="4" customFormat="1" ht="15.75">
      <c r="A414" s="18"/>
      <c r="B414" s="14"/>
      <c r="C414" s="14"/>
      <c r="AA414" s="5"/>
      <c r="BH414" s="14"/>
      <c r="BI414" s="14"/>
    </row>
    <row r="415" spans="1:61" s="4" customFormat="1" ht="15.75">
      <c r="A415" s="18"/>
      <c r="B415" s="14"/>
      <c r="C415" s="14"/>
      <c r="AA415" s="5"/>
      <c r="BH415" s="14"/>
      <c r="BI415" s="14"/>
    </row>
    <row r="416" spans="1:61" s="4" customFormat="1" ht="15.75">
      <c r="A416" s="18"/>
      <c r="B416" s="14"/>
      <c r="C416" s="14"/>
      <c r="AA416" s="5"/>
      <c r="BH416" s="14"/>
      <c r="BI416" s="14"/>
    </row>
    <row r="417" spans="1:61" s="4" customFormat="1" ht="15.75">
      <c r="A417" s="18"/>
      <c r="B417" s="14"/>
      <c r="C417" s="14"/>
      <c r="AA417" s="5"/>
      <c r="BH417" s="14"/>
      <c r="BI417" s="14"/>
    </row>
    <row r="418" spans="1:61" s="4" customFormat="1" ht="15.75">
      <c r="A418" s="18"/>
      <c r="B418" s="14"/>
      <c r="C418" s="14"/>
      <c r="AA418" s="5"/>
      <c r="BH418" s="14"/>
      <c r="BI418" s="14"/>
    </row>
    <row r="419" spans="1:61" s="4" customFormat="1" ht="15.75">
      <c r="A419" s="18"/>
      <c r="B419" s="14"/>
      <c r="C419" s="14"/>
      <c r="AA419" s="5"/>
      <c r="BH419" s="14"/>
      <c r="BI419" s="14"/>
    </row>
    <row r="420" spans="1:61" s="4" customFormat="1" ht="15.75">
      <c r="A420" s="18"/>
      <c r="B420" s="14"/>
      <c r="C420" s="14"/>
      <c r="AA420" s="5"/>
      <c r="BH420" s="14"/>
      <c r="BI420" s="14"/>
    </row>
    <row r="421" spans="1:61" s="4" customFormat="1" ht="15.75">
      <c r="A421" s="18"/>
      <c r="B421" s="14"/>
      <c r="C421" s="14"/>
      <c r="AA421" s="5"/>
      <c r="BH421" s="14"/>
      <c r="BI421" s="14"/>
    </row>
    <row r="422" spans="1:61" s="4" customFormat="1" ht="15.75">
      <c r="A422" s="18"/>
      <c r="B422" s="14"/>
      <c r="C422" s="14"/>
      <c r="AA422" s="5"/>
      <c r="BH422" s="14"/>
      <c r="BI422" s="14"/>
    </row>
    <row r="423" spans="1:61" s="4" customFormat="1" ht="15.75">
      <c r="A423" s="18"/>
      <c r="B423" s="14"/>
      <c r="C423" s="14"/>
      <c r="AA423" s="5"/>
      <c r="BH423" s="14"/>
      <c r="BI423" s="14"/>
    </row>
    <row r="424" spans="1:61" s="4" customFormat="1" ht="15.75">
      <c r="A424" s="18"/>
      <c r="B424" s="14"/>
      <c r="C424" s="14"/>
      <c r="AA424" s="5"/>
      <c r="BH424" s="14"/>
      <c r="BI424" s="14"/>
    </row>
    <row r="425" spans="1:61" s="4" customFormat="1" ht="15.75">
      <c r="A425" s="18"/>
      <c r="B425" s="14"/>
      <c r="C425" s="14"/>
      <c r="AA425" s="5"/>
      <c r="BH425" s="14"/>
      <c r="BI425" s="14"/>
    </row>
    <row r="426" spans="1:61" s="4" customFormat="1" ht="15.75">
      <c r="A426" s="18"/>
      <c r="B426" s="14"/>
      <c r="C426" s="14"/>
      <c r="AA426" s="5"/>
      <c r="BH426" s="14"/>
      <c r="BI426" s="14"/>
    </row>
    <row r="427" spans="1:61" s="4" customFormat="1" ht="15.75">
      <c r="A427" s="18"/>
      <c r="B427" s="14"/>
      <c r="C427" s="14"/>
      <c r="AA427" s="5"/>
      <c r="BH427" s="14"/>
      <c r="BI427" s="14"/>
    </row>
    <row r="428" spans="1:61" s="4" customFormat="1" ht="15.75">
      <c r="A428" s="18"/>
      <c r="B428" s="14"/>
      <c r="C428" s="14"/>
      <c r="AA428" s="5"/>
      <c r="BH428" s="14"/>
      <c r="BI428" s="14"/>
    </row>
    <row r="429" spans="1:61" s="4" customFormat="1" ht="15.75">
      <c r="A429" s="18"/>
      <c r="B429" s="14"/>
      <c r="C429" s="14"/>
      <c r="AA429" s="5"/>
      <c r="BH429" s="14"/>
      <c r="BI429" s="14"/>
    </row>
    <row r="430" spans="1:61" s="4" customFormat="1" ht="15.75">
      <c r="A430" s="18"/>
      <c r="B430" s="14"/>
      <c r="C430" s="14"/>
      <c r="AA430" s="5"/>
      <c r="BH430" s="14"/>
      <c r="BI430" s="14"/>
    </row>
    <row r="431" spans="1:61" s="4" customFormat="1" ht="15.75">
      <c r="A431" s="18"/>
      <c r="B431" s="14"/>
      <c r="C431" s="14"/>
      <c r="AA431" s="5"/>
      <c r="BH431" s="14"/>
      <c r="BI431" s="14"/>
    </row>
    <row r="432" spans="1:61" s="4" customFormat="1" ht="15.75">
      <c r="A432" s="18"/>
      <c r="B432" s="14"/>
      <c r="C432" s="14"/>
      <c r="AA432" s="5"/>
      <c r="BH432" s="14"/>
      <c r="BI432" s="14"/>
    </row>
    <row r="433" spans="1:61" s="4" customFormat="1" ht="15.75">
      <c r="A433" s="18"/>
      <c r="B433" s="14"/>
      <c r="C433" s="14"/>
      <c r="AA433" s="5"/>
      <c r="BH433" s="14"/>
      <c r="BI433" s="14"/>
    </row>
    <row r="434" spans="1:61" s="4" customFormat="1" ht="15.75">
      <c r="A434" s="18"/>
      <c r="B434" s="14"/>
      <c r="C434" s="14"/>
      <c r="AA434" s="5"/>
      <c r="BH434" s="14"/>
      <c r="BI434" s="14"/>
    </row>
    <row r="435" spans="1:61" s="4" customFormat="1" ht="15.75">
      <c r="A435" s="18"/>
      <c r="B435" s="14"/>
      <c r="C435" s="14"/>
      <c r="AA435" s="5"/>
      <c r="BH435" s="14"/>
      <c r="BI435" s="14"/>
    </row>
    <row r="436" spans="1:61" s="4" customFormat="1" ht="15.75">
      <c r="A436" s="18"/>
      <c r="B436" s="14"/>
      <c r="C436" s="14"/>
      <c r="AA436" s="5"/>
      <c r="BH436" s="14"/>
      <c r="BI436" s="14"/>
    </row>
    <row r="437" spans="1:61" s="4" customFormat="1" ht="15.75">
      <c r="A437" s="18"/>
      <c r="B437" s="14"/>
      <c r="C437" s="14"/>
      <c r="AA437" s="5"/>
      <c r="BH437" s="14"/>
      <c r="BI437" s="14"/>
    </row>
    <row r="438" spans="1:61" s="4" customFormat="1" ht="15.75">
      <c r="A438" s="18"/>
      <c r="B438" s="14"/>
      <c r="C438" s="14"/>
      <c r="AA438" s="5"/>
      <c r="BH438" s="14"/>
      <c r="BI438" s="14"/>
    </row>
    <row r="439" spans="1:61" s="4" customFormat="1" ht="15.75">
      <c r="A439" s="18"/>
      <c r="B439" s="14"/>
      <c r="C439" s="14"/>
      <c r="AA439" s="5"/>
      <c r="BH439" s="14"/>
      <c r="BI439" s="14"/>
    </row>
    <row r="440" spans="1:61" s="4" customFormat="1" ht="15.75">
      <c r="A440" s="18"/>
      <c r="B440" s="14"/>
      <c r="C440" s="14"/>
      <c r="AA440" s="5"/>
      <c r="BH440" s="14"/>
      <c r="BI440" s="14"/>
    </row>
    <row r="441" spans="1:61" s="4" customFormat="1" ht="15.75">
      <c r="A441" s="18"/>
      <c r="B441" s="14"/>
      <c r="C441" s="14"/>
      <c r="AA441" s="5"/>
      <c r="BH441" s="14"/>
      <c r="BI441" s="14"/>
    </row>
    <row r="442" spans="1:61" s="4" customFormat="1" ht="15.75">
      <c r="A442" s="18"/>
      <c r="B442" s="14"/>
      <c r="C442" s="14"/>
      <c r="AA442" s="5"/>
      <c r="BH442" s="14"/>
      <c r="BI442" s="14"/>
    </row>
    <row r="443" spans="1:61" s="4" customFormat="1" ht="15.75">
      <c r="A443" s="18"/>
      <c r="B443" s="14"/>
      <c r="C443" s="14"/>
      <c r="AA443" s="5"/>
      <c r="BH443" s="14"/>
      <c r="BI443" s="14"/>
    </row>
    <row r="444" spans="1:61" s="4" customFormat="1" ht="15.75">
      <c r="A444" s="18"/>
      <c r="B444" s="14"/>
      <c r="C444" s="14"/>
      <c r="AA444" s="5"/>
      <c r="BH444" s="14"/>
      <c r="BI444" s="14"/>
    </row>
    <row r="445" spans="1:61" s="4" customFormat="1" ht="15.75">
      <c r="A445" s="18"/>
      <c r="B445" s="14"/>
      <c r="C445" s="14"/>
      <c r="AA445" s="5"/>
      <c r="BH445" s="14"/>
      <c r="BI445" s="14"/>
    </row>
    <row r="446" spans="1:61" s="4" customFormat="1" ht="15.75">
      <c r="A446" s="18"/>
      <c r="B446" s="14"/>
      <c r="C446" s="14"/>
      <c r="AA446" s="5"/>
      <c r="BH446" s="14"/>
      <c r="BI446" s="14"/>
    </row>
    <row r="447" spans="1:61" s="4" customFormat="1" ht="15.75">
      <c r="A447" s="18"/>
      <c r="B447" s="14"/>
      <c r="C447" s="14"/>
      <c r="AA447" s="5"/>
      <c r="BH447" s="14"/>
      <c r="BI447" s="14"/>
    </row>
    <row r="448" spans="1:61" s="4" customFormat="1" ht="15.75">
      <c r="A448" s="18"/>
      <c r="B448" s="14"/>
      <c r="C448" s="14"/>
      <c r="AA448" s="5"/>
      <c r="BH448" s="14"/>
      <c r="BI448" s="14"/>
    </row>
    <row r="449" spans="1:61" s="4" customFormat="1" ht="15.75">
      <c r="A449" s="18"/>
      <c r="B449" s="14"/>
      <c r="C449" s="14"/>
      <c r="AA449" s="5"/>
      <c r="BH449" s="14"/>
      <c r="BI449" s="14"/>
    </row>
    <row r="450" spans="1:61" s="4" customFormat="1" ht="15.75">
      <c r="A450" s="18"/>
      <c r="B450" s="14"/>
      <c r="C450" s="14"/>
      <c r="AA450" s="5"/>
      <c r="BH450" s="14"/>
      <c r="BI450" s="14"/>
    </row>
    <row r="451" spans="1:61" s="4" customFormat="1" ht="15.75">
      <c r="A451" s="18"/>
      <c r="B451" s="14"/>
      <c r="C451" s="14"/>
      <c r="AA451" s="5"/>
      <c r="BH451" s="14"/>
      <c r="BI451" s="14"/>
    </row>
    <row r="452" spans="1:61" s="4" customFormat="1" ht="15.75">
      <c r="A452" s="18"/>
      <c r="B452" s="14"/>
      <c r="C452" s="14"/>
      <c r="AA452" s="5"/>
      <c r="BH452" s="14"/>
      <c r="BI452" s="14"/>
    </row>
    <row r="453" spans="1:61" s="4" customFormat="1" ht="15.75">
      <c r="A453" s="18"/>
      <c r="B453" s="14"/>
      <c r="C453" s="14"/>
      <c r="AA453" s="5"/>
      <c r="BH453" s="14"/>
      <c r="BI453" s="14"/>
    </row>
    <row r="454" spans="1:61" s="4" customFormat="1" ht="15.75">
      <c r="A454" s="18"/>
      <c r="B454" s="14"/>
      <c r="C454" s="14"/>
      <c r="AA454" s="5"/>
      <c r="BH454" s="14"/>
      <c r="BI454" s="14"/>
    </row>
    <row r="455" spans="1:61" s="4" customFormat="1" ht="15.75">
      <c r="A455" s="18"/>
      <c r="B455" s="14"/>
      <c r="C455" s="14"/>
      <c r="AA455" s="5"/>
      <c r="BH455" s="14"/>
      <c r="BI455" s="14"/>
    </row>
    <row r="456" spans="1:61" s="4" customFormat="1" ht="15.75">
      <c r="A456" s="18"/>
      <c r="B456" s="14"/>
      <c r="C456" s="14"/>
      <c r="AA456" s="5"/>
      <c r="BH456" s="14"/>
      <c r="BI456" s="14"/>
    </row>
    <row r="457" spans="1:61" s="4" customFormat="1" ht="15.75">
      <c r="A457" s="18"/>
      <c r="B457" s="14"/>
      <c r="C457" s="14"/>
      <c r="AA457" s="5"/>
      <c r="BH457" s="14"/>
      <c r="BI457" s="14"/>
    </row>
    <row r="458" spans="1:61" s="4" customFormat="1" ht="15.75">
      <c r="A458" s="18"/>
      <c r="B458" s="14"/>
      <c r="C458" s="14"/>
      <c r="AA458" s="5"/>
      <c r="BH458" s="14"/>
      <c r="BI458" s="14"/>
    </row>
    <row r="459" spans="1:61" s="4" customFormat="1" ht="15.75">
      <c r="A459" s="18"/>
      <c r="B459" s="14"/>
      <c r="C459" s="14"/>
      <c r="AA459" s="5"/>
      <c r="BH459" s="14"/>
      <c r="BI459" s="14"/>
    </row>
    <row r="460" spans="1:61" s="4" customFormat="1" ht="15.75">
      <c r="A460" s="18"/>
      <c r="B460" s="14"/>
      <c r="C460" s="14"/>
      <c r="AA460" s="5"/>
      <c r="BH460" s="14"/>
      <c r="BI460" s="14"/>
    </row>
    <row r="461" spans="1:61" s="4" customFormat="1" ht="15.75">
      <c r="A461" s="18"/>
      <c r="B461" s="14"/>
      <c r="C461" s="14"/>
      <c r="AA461" s="5"/>
      <c r="BH461" s="14"/>
      <c r="BI461" s="14"/>
    </row>
    <row r="462" spans="1:61" s="4" customFormat="1" ht="15.75">
      <c r="A462" s="18"/>
      <c r="B462" s="14"/>
      <c r="C462" s="14"/>
      <c r="AA462" s="5"/>
      <c r="BH462" s="14"/>
      <c r="BI462" s="14"/>
    </row>
    <row r="463" spans="1:61" s="4" customFormat="1" ht="15.75">
      <c r="A463" s="18"/>
      <c r="B463" s="14"/>
      <c r="C463" s="14"/>
      <c r="AA463" s="5"/>
      <c r="BH463" s="14"/>
      <c r="BI463" s="14"/>
    </row>
    <row r="464" spans="1:61" s="4" customFormat="1" ht="15.75">
      <c r="A464" s="18"/>
      <c r="B464" s="14"/>
      <c r="C464" s="14"/>
      <c r="AA464" s="5"/>
      <c r="BH464" s="14"/>
      <c r="BI464" s="14"/>
    </row>
    <row r="465" spans="1:61" s="4" customFormat="1" ht="15.75">
      <c r="A465" s="18"/>
      <c r="B465" s="14"/>
      <c r="C465" s="14"/>
      <c r="AA465" s="5"/>
      <c r="BH465" s="14"/>
      <c r="BI465" s="14"/>
    </row>
    <row r="466" spans="1:61" s="4" customFormat="1" ht="15.75">
      <c r="A466" s="18"/>
      <c r="B466" s="14"/>
      <c r="C466" s="14"/>
      <c r="AA466" s="5"/>
      <c r="BH466" s="14"/>
      <c r="BI466" s="14"/>
    </row>
    <row r="467" spans="1:61" s="4" customFormat="1" ht="15.75">
      <c r="A467" s="18"/>
      <c r="B467" s="14"/>
      <c r="C467" s="14"/>
      <c r="AA467" s="5"/>
      <c r="BH467" s="14"/>
      <c r="BI467" s="14"/>
    </row>
    <row r="468" spans="1:61" s="4" customFormat="1" ht="15.75">
      <c r="A468" s="18"/>
      <c r="B468" s="14"/>
      <c r="C468" s="14"/>
      <c r="AA468" s="5"/>
      <c r="BH468" s="14"/>
      <c r="BI468" s="14"/>
    </row>
    <row r="469" spans="1:61" s="4" customFormat="1" ht="15.75">
      <c r="A469" s="18"/>
      <c r="B469" s="14"/>
      <c r="C469" s="14"/>
      <c r="AA469" s="5"/>
      <c r="BH469" s="14"/>
      <c r="BI469" s="14"/>
    </row>
    <row r="470" spans="1:61" s="4" customFormat="1" ht="15.75">
      <c r="A470" s="18"/>
      <c r="B470" s="14"/>
      <c r="C470" s="14"/>
      <c r="AA470" s="5"/>
      <c r="BH470" s="14"/>
      <c r="BI470" s="14"/>
    </row>
    <row r="471" spans="1:61" s="4" customFormat="1" ht="15.75">
      <c r="A471" s="18"/>
      <c r="B471" s="14"/>
      <c r="C471" s="14"/>
      <c r="AA471" s="5"/>
      <c r="BH471" s="14"/>
      <c r="BI471" s="14"/>
    </row>
    <row r="472" spans="1:61" s="4" customFormat="1" ht="15.75">
      <c r="A472" s="18"/>
      <c r="B472" s="14"/>
      <c r="C472" s="14"/>
      <c r="AA472" s="5"/>
      <c r="BH472" s="14"/>
      <c r="BI472" s="14"/>
    </row>
    <row r="473" spans="1:61" s="4" customFormat="1" ht="15.75">
      <c r="A473" s="18"/>
      <c r="B473" s="14"/>
      <c r="C473" s="14"/>
      <c r="AA473" s="5"/>
      <c r="BH473" s="14"/>
      <c r="BI473" s="14"/>
    </row>
    <row r="474" spans="1:61" s="4" customFormat="1" ht="15.75">
      <c r="A474" s="18"/>
      <c r="B474" s="14"/>
      <c r="C474" s="14"/>
      <c r="AA474" s="5"/>
      <c r="BH474" s="14"/>
      <c r="BI474" s="14"/>
    </row>
    <row r="475" spans="1:61" s="4" customFormat="1" ht="15.75">
      <c r="A475" s="18"/>
      <c r="B475" s="14"/>
      <c r="C475" s="14"/>
      <c r="AA475" s="5"/>
      <c r="BH475" s="14"/>
      <c r="BI475" s="14"/>
    </row>
    <row r="476" spans="1:61" s="4" customFormat="1" ht="15.75">
      <c r="A476" s="18"/>
      <c r="B476" s="14"/>
      <c r="C476" s="14"/>
      <c r="AA476" s="5"/>
      <c r="BH476" s="14"/>
      <c r="BI476" s="14"/>
    </row>
    <row r="477" spans="1:61" s="4" customFormat="1" ht="15.75">
      <c r="A477" s="18"/>
      <c r="B477" s="14"/>
      <c r="C477" s="14"/>
      <c r="AA477" s="5"/>
      <c r="BH477" s="14"/>
      <c r="BI477" s="14"/>
    </row>
    <row r="478" spans="1:61" s="4" customFormat="1" ht="15.75">
      <c r="A478" s="18"/>
      <c r="B478" s="14"/>
      <c r="C478" s="14"/>
      <c r="AA478" s="5"/>
      <c r="BH478" s="14"/>
      <c r="BI478" s="14"/>
    </row>
    <row r="479" spans="1:61" s="4" customFormat="1" ht="15.75">
      <c r="A479" s="18"/>
      <c r="B479" s="14"/>
      <c r="C479" s="14"/>
      <c r="AA479" s="5"/>
      <c r="BH479" s="14"/>
      <c r="BI479" s="14"/>
    </row>
    <row r="480" spans="1:61" s="4" customFormat="1" ht="15.75">
      <c r="A480" s="18"/>
      <c r="B480" s="14"/>
      <c r="C480" s="14"/>
      <c r="AA480" s="5"/>
      <c r="BH480" s="14"/>
      <c r="BI480" s="14"/>
    </row>
    <row r="481" spans="1:61" s="4" customFormat="1" ht="15.75">
      <c r="A481" s="18"/>
      <c r="B481" s="14"/>
      <c r="C481" s="14"/>
      <c r="AA481" s="5"/>
      <c r="BH481" s="14"/>
      <c r="BI481" s="14"/>
    </row>
    <row r="482" spans="1:61" s="4" customFormat="1" ht="15.75">
      <c r="A482" s="18"/>
      <c r="B482" s="14"/>
      <c r="C482" s="14"/>
      <c r="AA482" s="5"/>
      <c r="BH482" s="14"/>
      <c r="BI482" s="14"/>
    </row>
    <row r="483" spans="1:61" s="4" customFormat="1" ht="15.75">
      <c r="A483" s="18"/>
      <c r="B483" s="14"/>
      <c r="C483" s="14"/>
      <c r="AA483" s="5"/>
      <c r="BH483" s="14"/>
      <c r="BI483" s="14"/>
    </row>
    <row r="484" spans="1:61" s="4" customFormat="1" ht="15.75">
      <c r="A484" s="18"/>
      <c r="B484" s="14"/>
      <c r="C484" s="14"/>
      <c r="AA484" s="5"/>
      <c r="BH484" s="14"/>
      <c r="BI484" s="14"/>
    </row>
    <row r="485" spans="1:61" s="4" customFormat="1" ht="15.75">
      <c r="A485" s="18"/>
      <c r="B485" s="14"/>
      <c r="C485" s="14"/>
      <c r="AA485" s="5"/>
      <c r="BH485" s="14"/>
      <c r="BI485" s="14"/>
    </row>
    <row r="486" spans="1:61" s="4" customFormat="1" ht="15.75">
      <c r="A486" s="18"/>
      <c r="B486" s="14"/>
      <c r="C486" s="14"/>
      <c r="AA486" s="5"/>
      <c r="BH486" s="14"/>
      <c r="BI486" s="14"/>
    </row>
    <row r="487" spans="1:61" s="4" customFormat="1" ht="15.75">
      <c r="A487" s="18"/>
      <c r="B487" s="14"/>
      <c r="C487" s="14"/>
      <c r="AA487" s="5"/>
      <c r="BH487" s="14"/>
      <c r="BI487" s="14"/>
    </row>
    <row r="488" spans="1:61" s="4" customFormat="1" ht="15.75">
      <c r="A488" s="18"/>
      <c r="B488" s="14"/>
      <c r="C488" s="14"/>
      <c r="AA488" s="5"/>
      <c r="BH488" s="14"/>
      <c r="BI488" s="14"/>
    </row>
    <row r="489" spans="1:61" s="4" customFormat="1" ht="15.75">
      <c r="A489" s="18"/>
      <c r="B489" s="14"/>
      <c r="C489" s="14"/>
      <c r="AA489" s="5"/>
      <c r="BH489" s="14"/>
      <c r="BI489" s="14"/>
    </row>
    <row r="490" spans="1:61" s="4" customFormat="1" ht="15.75">
      <c r="A490" s="18"/>
      <c r="B490" s="14"/>
      <c r="C490" s="14"/>
      <c r="AA490" s="5"/>
      <c r="BH490" s="14"/>
      <c r="BI490" s="14"/>
    </row>
    <row r="491" spans="1:61" s="4" customFormat="1" ht="15.75">
      <c r="A491" s="18"/>
      <c r="B491" s="14"/>
      <c r="C491" s="14"/>
      <c r="AA491" s="5"/>
      <c r="BH491" s="14"/>
      <c r="BI491" s="14"/>
    </row>
    <row r="492" spans="1:61" s="4" customFormat="1" ht="15.75">
      <c r="A492" s="18"/>
      <c r="B492" s="14"/>
      <c r="C492" s="14"/>
      <c r="AA492" s="5"/>
      <c r="BH492" s="14"/>
      <c r="BI492" s="14"/>
    </row>
    <row r="493" spans="1:61" s="4" customFormat="1" ht="15.75">
      <c r="A493" s="18"/>
      <c r="B493" s="14"/>
      <c r="C493" s="14"/>
      <c r="AA493" s="5"/>
      <c r="BH493" s="14"/>
      <c r="BI493" s="14"/>
    </row>
    <row r="494" spans="1:61" s="4" customFormat="1" ht="15.75">
      <c r="A494" s="18"/>
      <c r="B494" s="14"/>
      <c r="C494" s="14"/>
      <c r="AA494" s="5"/>
      <c r="BH494" s="14"/>
      <c r="BI494" s="14"/>
    </row>
    <row r="495" spans="1:61" s="4" customFormat="1" ht="15.75">
      <c r="A495" s="18"/>
      <c r="B495" s="14"/>
      <c r="C495" s="14"/>
      <c r="AA495" s="5"/>
      <c r="BH495" s="14"/>
      <c r="BI495" s="14"/>
    </row>
    <row r="496" spans="1:61" s="4" customFormat="1" ht="15.75">
      <c r="A496" s="18"/>
      <c r="B496" s="14"/>
      <c r="C496" s="14"/>
      <c r="AA496" s="5"/>
      <c r="BH496" s="14"/>
      <c r="BI496" s="14"/>
    </row>
    <row r="497" spans="1:61" s="4" customFormat="1" ht="15.75">
      <c r="A497" s="18"/>
      <c r="B497" s="14"/>
      <c r="C497" s="14"/>
      <c r="AA497" s="5"/>
      <c r="BH497" s="14"/>
      <c r="BI497" s="14"/>
    </row>
    <row r="498" spans="1:61" s="4" customFormat="1" ht="15.75">
      <c r="A498" s="18"/>
      <c r="B498" s="14"/>
      <c r="C498" s="14"/>
      <c r="AA498" s="5"/>
      <c r="BH498" s="14"/>
      <c r="BI498" s="14"/>
    </row>
    <row r="499" spans="1:61" s="4" customFormat="1" ht="15.75">
      <c r="A499" s="18"/>
      <c r="B499" s="14"/>
      <c r="C499" s="14"/>
      <c r="AA499" s="5"/>
      <c r="BH499" s="14"/>
      <c r="BI499" s="14"/>
    </row>
    <row r="500" spans="1:61" s="4" customFormat="1" ht="15.75">
      <c r="A500" s="18"/>
      <c r="B500" s="14"/>
      <c r="C500" s="14"/>
      <c r="AA500" s="5"/>
      <c r="BH500" s="14"/>
      <c r="BI500" s="14"/>
    </row>
    <row r="501" spans="1:61" s="4" customFormat="1" ht="15.75">
      <c r="A501" s="18"/>
      <c r="B501" s="14"/>
      <c r="C501" s="14"/>
      <c r="AA501" s="5"/>
      <c r="BH501" s="14"/>
      <c r="BI501" s="14"/>
    </row>
    <row r="502" spans="1:61" s="4" customFormat="1" ht="15.75">
      <c r="A502" s="18"/>
      <c r="B502" s="14"/>
      <c r="C502" s="14"/>
      <c r="AA502" s="5"/>
      <c r="BH502" s="14"/>
      <c r="BI502" s="14"/>
    </row>
    <row r="503" spans="1:61" s="4" customFormat="1" ht="15.75">
      <c r="A503" s="18"/>
      <c r="B503" s="14"/>
      <c r="C503" s="14"/>
      <c r="AA503" s="5"/>
      <c r="BH503" s="14"/>
      <c r="BI503" s="14"/>
    </row>
    <row r="504" spans="1:61" s="4" customFormat="1" ht="15.75">
      <c r="A504" s="18"/>
      <c r="B504" s="14"/>
      <c r="C504" s="14"/>
      <c r="AA504" s="5"/>
      <c r="BH504" s="14"/>
      <c r="BI504" s="14"/>
    </row>
    <row r="505" spans="1:61" s="4" customFormat="1" ht="15.75">
      <c r="A505" s="18"/>
      <c r="B505" s="14"/>
      <c r="C505" s="14"/>
      <c r="AA505" s="5"/>
      <c r="BH505" s="14"/>
      <c r="BI505" s="14"/>
    </row>
    <row r="506" spans="1:61" s="4" customFormat="1" ht="15.75">
      <c r="A506" s="18"/>
      <c r="B506" s="14"/>
      <c r="C506" s="14"/>
      <c r="AA506" s="5"/>
      <c r="BH506" s="14"/>
      <c r="BI506" s="14"/>
    </row>
    <row r="507" spans="1:61" s="4" customFormat="1" ht="15.75">
      <c r="A507" s="18"/>
      <c r="B507" s="14"/>
      <c r="C507" s="14"/>
      <c r="AA507" s="5"/>
      <c r="BH507" s="14"/>
      <c r="BI507" s="14"/>
    </row>
    <row r="508" spans="1:61" s="4" customFormat="1" ht="15.75">
      <c r="A508" s="18"/>
      <c r="B508" s="14"/>
      <c r="C508" s="14"/>
      <c r="AA508" s="5"/>
      <c r="BH508" s="14"/>
      <c r="BI508" s="14"/>
    </row>
    <row r="509" spans="1:61" s="4" customFormat="1" ht="15.75">
      <c r="A509" s="18"/>
      <c r="B509" s="14"/>
      <c r="C509" s="14"/>
      <c r="AA509" s="5"/>
      <c r="BH509" s="14"/>
      <c r="BI509" s="14"/>
    </row>
    <row r="510" spans="1:61" s="4" customFormat="1" ht="15.75">
      <c r="A510" s="18"/>
      <c r="B510" s="14"/>
      <c r="C510" s="14"/>
      <c r="AA510" s="5"/>
      <c r="BH510" s="14"/>
      <c r="BI510" s="14"/>
    </row>
    <row r="511" spans="1:61" s="4" customFormat="1" ht="15.75">
      <c r="A511" s="18"/>
      <c r="B511" s="14"/>
      <c r="C511" s="14"/>
      <c r="AA511" s="5"/>
      <c r="BH511" s="14"/>
      <c r="BI511" s="14"/>
    </row>
    <row r="512" spans="1:61" s="4" customFormat="1" ht="15.75">
      <c r="A512" s="18"/>
      <c r="B512" s="14"/>
      <c r="C512" s="14"/>
      <c r="AA512" s="5"/>
      <c r="BH512" s="14"/>
      <c r="BI512" s="14"/>
    </row>
    <row r="513" spans="1:61" s="4" customFormat="1" ht="15.75">
      <c r="A513" s="18"/>
      <c r="B513" s="14"/>
      <c r="C513" s="14"/>
      <c r="AA513" s="5"/>
      <c r="BH513" s="14"/>
      <c r="BI513" s="14"/>
    </row>
    <row r="514" spans="1:61" s="4" customFormat="1" ht="15.75">
      <c r="A514" s="18"/>
      <c r="B514" s="14"/>
      <c r="C514" s="14"/>
      <c r="AA514" s="5"/>
      <c r="BH514" s="14"/>
      <c r="BI514" s="14"/>
    </row>
    <row r="515" spans="1:61" s="4" customFormat="1" ht="15.75">
      <c r="A515" s="18"/>
      <c r="B515" s="14"/>
      <c r="C515" s="14"/>
      <c r="AA515" s="5"/>
      <c r="BH515" s="14"/>
      <c r="BI515" s="14"/>
    </row>
    <row r="516" spans="1:61" s="4" customFormat="1" ht="15.75">
      <c r="A516" s="18"/>
      <c r="B516" s="14"/>
      <c r="C516" s="14"/>
      <c r="AA516" s="5"/>
      <c r="BH516" s="14"/>
      <c r="BI516" s="14"/>
    </row>
    <row r="517" spans="1:61" s="4" customFormat="1" ht="15.75">
      <c r="A517" s="18"/>
      <c r="B517" s="14"/>
      <c r="C517" s="14"/>
      <c r="AA517" s="5"/>
      <c r="BH517" s="14"/>
      <c r="BI517" s="14"/>
    </row>
    <row r="518" spans="1:61" s="4" customFormat="1" ht="15.75">
      <c r="A518" s="18"/>
      <c r="B518" s="14"/>
      <c r="C518" s="14"/>
      <c r="AA518" s="5"/>
      <c r="BH518" s="14"/>
      <c r="BI518" s="14"/>
    </row>
    <row r="519" spans="1:61" s="4" customFormat="1" ht="15.75">
      <c r="A519" s="18"/>
      <c r="B519" s="14"/>
      <c r="C519" s="14"/>
      <c r="AA519" s="5"/>
      <c r="BH519" s="14"/>
      <c r="BI519" s="14"/>
    </row>
    <row r="520" spans="1:61" s="4" customFormat="1" ht="15.75">
      <c r="A520" s="18"/>
      <c r="B520" s="14"/>
      <c r="C520" s="14"/>
      <c r="AA520" s="5"/>
      <c r="BH520" s="14"/>
      <c r="BI520" s="14"/>
    </row>
    <row r="521" spans="1:61" s="4" customFormat="1" ht="15.75">
      <c r="A521" s="18"/>
      <c r="B521" s="14"/>
      <c r="C521" s="14"/>
      <c r="AA521" s="5"/>
      <c r="BH521" s="14"/>
      <c r="BI521" s="14"/>
    </row>
    <row r="522" spans="1:61" s="4" customFormat="1" ht="15.75">
      <c r="A522" s="18"/>
      <c r="B522" s="14"/>
      <c r="C522" s="14"/>
      <c r="AA522" s="5"/>
      <c r="BH522" s="14"/>
      <c r="BI522" s="14"/>
    </row>
    <row r="523" spans="1:61" s="4" customFormat="1" ht="15.75">
      <c r="A523" s="18"/>
      <c r="B523" s="14"/>
      <c r="C523" s="14"/>
      <c r="AA523" s="5"/>
      <c r="BH523" s="14"/>
      <c r="BI523" s="14"/>
    </row>
    <row r="524" spans="1:61" s="4" customFormat="1" ht="15.75">
      <c r="A524" s="18"/>
      <c r="B524" s="14"/>
      <c r="C524" s="14"/>
      <c r="AA524" s="5"/>
      <c r="BH524" s="14"/>
      <c r="BI524" s="14"/>
    </row>
    <row r="525" spans="1:61" s="4" customFormat="1" ht="15.75">
      <c r="A525" s="18"/>
      <c r="B525" s="14"/>
      <c r="C525" s="14"/>
      <c r="AA525" s="5"/>
      <c r="BH525" s="14"/>
      <c r="BI525" s="14"/>
    </row>
    <row r="526" spans="1:61" s="4" customFormat="1" ht="15.75">
      <c r="A526" s="18"/>
      <c r="B526" s="14"/>
      <c r="C526" s="14"/>
      <c r="AA526" s="5"/>
      <c r="BH526" s="14"/>
      <c r="BI526" s="14"/>
    </row>
    <row r="527" spans="1:61" s="4" customFormat="1" ht="15.75">
      <c r="A527" s="18"/>
      <c r="B527" s="14"/>
      <c r="C527" s="14"/>
      <c r="AA527" s="5"/>
      <c r="BH527" s="14"/>
      <c r="BI527" s="14"/>
    </row>
    <row r="528" spans="1:61" s="4" customFormat="1" ht="15.75">
      <c r="A528" s="18"/>
      <c r="B528" s="14"/>
      <c r="C528" s="14"/>
      <c r="AA528" s="5"/>
      <c r="BH528" s="14"/>
      <c r="BI528" s="14"/>
    </row>
    <row r="529" spans="1:61" s="4" customFormat="1" ht="15.75">
      <c r="A529" s="18"/>
      <c r="B529" s="14"/>
      <c r="C529" s="14"/>
      <c r="AA529" s="5"/>
      <c r="BH529" s="14"/>
      <c r="BI529" s="14"/>
    </row>
    <row r="530" spans="1:61" s="4" customFormat="1" ht="15.75">
      <c r="A530" s="18"/>
      <c r="B530" s="14"/>
      <c r="C530" s="14"/>
      <c r="AA530" s="5"/>
      <c r="BH530" s="14"/>
      <c r="BI530" s="14"/>
    </row>
    <row r="531" spans="1:61" s="4" customFormat="1" ht="15.75">
      <c r="A531" s="18"/>
      <c r="B531" s="14"/>
      <c r="C531" s="14"/>
      <c r="AA531" s="5"/>
      <c r="BH531" s="14"/>
      <c r="BI531" s="14"/>
    </row>
    <row r="532" spans="1:61" s="4" customFormat="1" ht="15.75">
      <c r="A532" s="18"/>
      <c r="B532" s="14"/>
      <c r="C532" s="14"/>
      <c r="AA532" s="5"/>
      <c r="BH532" s="14"/>
      <c r="BI532" s="14"/>
    </row>
    <row r="533" spans="1:61" s="4" customFormat="1" ht="15.75">
      <c r="A533" s="18"/>
      <c r="B533" s="14"/>
      <c r="C533" s="14"/>
      <c r="AA533" s="5"/>
      <c r="BH533" s="14"/>
      <c r="BI533" s="14"/>
    </row>
    <row r="534" spans="1:61" s="4" customFormat="1" ht="15.75">
      <c r="A534" s="18"/>
      <c r="B534" s="14"/>
      <c r="C534" s="14"/>
      <c r="AA534" s="5"/>
      <c r="BH534" s="14"/>
      <c r="BI534" s="14"/>
    </row>
    <row r="535" spans="1:61" s="4" customFormat="1" ht="15.75">
      <c r="A535" s="18"/>
      <c r="B535" s="14"/>
      <c r="C535" s="14"/>
      <c r="AA535" s="5"/>
      <c r="BH535" s="14"/>
      <c r="BI535" s="14"/>
    </row>
    <row r="536" spans="1:61" s="4" customFormat="1" ht="15.75">
      <c r="A536" s="18"/>
      <c r="B536" s="14"/>
      <c r="C536" s="14"/>
      <c r="AA536" s="5"/>
      <c r="BH536" s="14"/>
      <c r="BI536" s="14"/>
    </row>
    <row r="537" spans="1:61" s="4" customFormat="1" ht="15.75">
      <c r="A537" s="18"/>
      <c r="B537" s="14"/>
      <c r="C537" s="14"/>
      <c r="AA537" s="5"/>
      <c r="BH537" s="14"/>
      <c r="BI537" s="14"/>
    </row>
    <row r="538" spans="1:61" s="4" customFormat="1" ht="15.75">
      <c r="A538" s="18"/>
      <c r="B538" s="14"/>
      <c r="C538" s="14"/>
      <c r="AA538" s="5"/>
      <c r="BH538" s="14"/>
      <c r="BI538" s="14"/>
    </row>
    <row r="539" spans="1:61" s="4" customFormat="1" ht="15.75">
      <c r="A539" s="18"/>
      <c r="B539" s="14"/>
      <c r="C539" s="14"/>
      <c r="AA539" s="5"/>
      <c r="BH539" s="14"/>
      <c r="BI539" s="14"/>
    </row>
    <row r="540" spans="1:61" s="4" customFormat="1" ht="15.75">
      <c r="A540" s="18"/>
      <c r="B540" s="14"/>
      <c r="C540" s="14"/>
      <c r="AA540" s="5"/>
      <c r="BH540" s="14"/>
      <c r="BI540" s="14"/>
    </row>
    <row r="541" spans="1:61" s="4" customFormat="1" ht="15.75">
      <c r="A541" s="18"/>
      <c r="B541" s="14"/>
      <c r="C541" s="14"/>
      <c r="AA541" s="5"/>
      <c r="BH541" s="14"/>
      <c r="BI541" s="14"/>
    </row>
    <row r="542" spans="1:61" s="4" customFormat="1" ht="15.75">
      <c r="A542" s="18"/>
      <c r="B542" s="14"/>
      <c r="C542" s="14"/>
      <c r="AA542" s="5"/>
      <c r="BH542" s="14"/>
      <c r="BI542" s="14"/>
    </row>
    <row r="543" spans="1:61" s="4" customFormat="1" ht="15.75">
      <c r="A543" s="18"/>
      <c r="B543" s="14"/>
      <c r="C543" s="14"/>
      <c r="AA543" s="5"/>
      <c r="BH543" s="14"/>
      <c r="BI543" s="14"/>
    </row>
    <row r="544" spans="1:61" s="4" customFormat="1" ht="15.75">
      <c r="A544" s="18"/>
      <c r="B544" s="14"/>
      <c r="C544" s="14"/>
      <c r="AA544" s="5"/>
      <c r="BH544" s="14"/>
      <c r="BI544" s="14"/>
    </row>
    <row r="545" spans="1:61" s="4" customFormat="1" ht="15.75">
      <c r="A545" s="18"/>
      <c r="B545" s="14"/>
      <c r="C545" s="14"/>
      <c r="AA545" s="5"/>
      <c r="BH545" s="14"/>
      <c r="BI545" s="14"/>
    </row>
    <row r="546" spans="1:61" s="4" customFormat="1" ht="15.75">
      <c r="A546" s="18"/>
      <c r="B546" s="14"/>
      <c r="C546" s="14"/>
      <c r="AA546" s="5"/>
      <c r="BH546" s="14"/>
      <c r="BI546" s="14"/>
    </row>
    <row r="547" spans="1:61" s="4" customFormat="1" ht="15.75">
      <c r="A547" s="18"/>
      <c r="B547" s="14"/>
      <c r="C547" s="14"/>
      <c r="AA547" s="5"/>
      <c r="BH547" s="14"/>
      <c r="BI547" s="14"/>
    </row>
    <row r="548" spans="1:61" s="4" customFormat="1" ht="15.75">
      <c r="A548" s="18"/>
      <c r="B548" s="14"/>
      <c r="C548" s="14"/>
      <c r="AA548" s="5"/>
      <c r="BH548" s="14"/>
      <c r="BI548" s="14"/>
    </row>
    <row r="549" spans="1:61" s="4" customFormat="1" ht="15.75">
      <c r="A549" s="18"/>
      <c r="B549" s="14"/>
      <c r="C549" s="14"/>
      <c r="AA549" s="5"/>
      <c r="BH549" s="14"/>
      <c r="BI549" s="14"/>
    </row>
    <row r="550" spans="1:61" s="4" customFormat="1" ht="15.75">
      <c r="A550" s="18"/>
      <c r="B550" s="14"/>
      <c r="C550" s="14"/>
      <c r="AA550" s="5"/>
      <c r="BH550" s="14"/>
      <c r="BI550" s="14"/>
    </row>
    <row r="551" spans="1:61" s="4" customFormat="1" ht="15.75">
      <c r="A551" s="18"/>
      <c r="B551" s="14"/>
      <c r="C551" s="14"/>
      <c r="AA551" s="5"/>
      <c r="BH551" s="14"/>
      <c r="BI551" s="14"/>
    </row>
    <row r="552" spans="1:61" s="4" customFormat="1" ht="15.75">
      <c r="A552" s="18"/>
      <c r="B552" s="14"/>
      <c r="C552" s="14"/>
      <c r="AA552" s="5"/>
      <c r="BH552" s="14"/>
      <c r="BI552" s="14"/>
    </row>
    <row r="553" spans="1:61" s="4" customFormat="1" ht="15.75">
      <c r="A553" s="18"/>
      <c r="B553" s="14"/>
      <c r="C553" s="14"/>
      <c r="AA553" s="5"/>
      <c r="BH553" s="14"/>
      <c r="BI553" s="14"/>
    </row>
    <row r="554" spans="1:61" s="4" customFormat="1" ht="15.75">
      <c r="A554" s="18"/>
      <c r="B554" s="14"/>
      <c r="C554" s="14"/>
      <c r="AA554" s="5"/>
      <c r="BH554" s="14"/>
      <c r="BI554" s="14"/>
    </row>
    <row r="555" spans="1:61" s="4" customFormat="1" ht="15.75">
      <c r="A555" s="18"/>
      <c r="B555" s="14"/>
      <c r="C555" s="14"/>
      <c r="AA555" s="5"/>
      <c r="BH555" s="14"/>
      <c r="BI555" s="14"/>
    </row>
    <row r="556" spans="1:61" s="4" customFormat="1" ht="15.75">
      <c r="A556" s="18"/>
      <c r="B556" s="14"/>
      <c r="C556" s="14"/>
      <c r="AA556" s="5"/>
      <c r="BH556" s="14"/>
      <c r="BI556" s="14"/>
    </row>
    <row r="557" spans="1:61" s="4" customFormat="1" ht="15.75">
      <c r="A557" s="18"/>
      <c r="B557" s="14"/>
      <c r="C557" s="14"/>
      <c r="AA557" s="5"/>
      <c r="BH557" s="14"/>
      <c r="BI557" s="14"/>
    </row>
    <row r="558" spans="1:61" s="4" customFormat="1" ht="15.75">
      <c r="A558" s="18"/>
      <c r="B558" s="14"/>
      <c r="C558" s="14"/>
      <c r="AA558" s="5"/>
      <c r="BH558" s="14"/>
      <c r="BI558" s="14"/>
    </row>
    <row r="559" spans="1:61" s="4" customFormat="1" ht="15.75">
      <c r="A559" s="18"/>
      <c r="B559" s="14"/>
      <c r="C559" s="14"/>
      <c r="AA559" s="5"/>
      <c r="BH559" s="14"/>
      <c r="BI559" s="14"/>
    </row>
    <row r="560" spans="1:61" s="4" customFormat="1" ht="15.75">
      <c r="A560" s="18"/>
      <c r="B560" s="14"/>
      <c r="C560" s="14"/>
      <c r="AA560" s="5"/>
      <c r="BH560" s="14"/>
      <c r="BI560" s="14"/>
    </row>
    <row r="561" spans="1:61" s="4" customFormat="1" ht="15.75">
      <c r="A561" s="18"/>
      <c r="B561" s="14"/>
      <c r="C561" s="14"/>
      <c r="AA561" s="5"/>
      <c r="BH561" s="14"/>
      <c r="BI561" s="14"/>
    </row>
    <row r="562" spans="1:61" s="4" customFormat="1" ht="15.75">
      <c r="A562" s="18"/>
      <c r="B562" s="14"/>
      <c r="C562" s="14"/>
      <c r="AA562" s="5"/>
      <c r="BH562" s="14"/>
      <c r="BI562" s="14"/>
    </row>
    <row r="563" spans="1:61" s="4" customFormat="1" ht="15.75">
      <c r="A563" s="18"/>
      <c r="B563" s="14"/>
      <c r="C563" s="14"/>
      <c r="AA563" s="5"/>
      <c r="BH563" s="14"/>
      <c r="BI563" s="14"/>
    </row>
    <row r="564" spans="1:61" s="4" customFormat="1" ht="15.75">
      <c r="A564" s="18"/>
      <c r="B564" s="14"/>
      <c r="C564" s="14"/>
      <c r="AA564" s="5"/>
      <c r="BH564" s="14"/>
      <c r="BI564" s="14"/>
    </row>
    <row r="565" spans="1:61" s="4" customFormat="1" ht="15.75">
      <c r="A565" s="18"/>
      <c r="B565" s="14"/>
      <c r="C565" s="14"/>
      <c r="AA565" s="5"/>
      <c r="BH565" s="14"/>
      <c r="BI565" s="14"/>
    </row>
    <row r="566" spans="1:61" s="4" customFormat="1" ht="15.75">
      <c r="A566" s="18"/>
      <c r="B566" s="14"/>
      <c r="C566" s="14"/>
      <c r="AA566" s="5"/>
      <c r="BH566" s="14"/>
      <c r="BI566" s="14"/>
    </row>
    <row r="567" spans="1:61" s="4" customFormat="1" ht="15.75">
      <c r="A567" s="18"/>
      <c r="B567" s="14"/>
      <c r="C567" s="14"/>
      <c r="AA567" s="5"/>
      <c r="BH567" s="14"/>
      <c r="BI567" s="14"/>
    </row>
    <row r="568" spans="1:61" s="4" customFormat="1" ht="15.75">
      <c r="A568" s="18"/>
      <c r="B568" s="14"/>
      <c r="C568" s="14"/>
      <c r="AA568" s="5"/>
      <c r="BH568" s="14"/>
      <c r="BI568" s="14"/>
    </row>
    <row r="569" spans="1:61" s="4" customFormat="1" ht="15.75">
      <c r="A569" s="18"/>
      <c r="B569" s="14"/>
      <c r="C569" s="14"/>
      <c r="AA569" s="5"/>
      <c r="BH569" s="14"/>
      <c r="BI569" s="14"/>
    </row>
    <row r="570" spans="1:61" s="4" customFormat="1" ht="15.75">
      <c r="A570" s="18"/>
      <c r="B570" s="14"/>
      <c r="C570" s="14"/>
      <c r="AA570" s="5"/>
      <c r="BH570" s="14"/>
      <c r="BI570" s="14"/>
    </row>
    <row r="571" spans="1:61" s="4" customFormat="1" ht="15.75">
      <c r="A571" s="18"/>
      <c r="B571" s="14"/>
      <c r="C571" s="14"/>
      <c r="AA571" s="5"/>
      <c r="BH571" s="14"/>
      <c r="BI571" s="14"/>
    </row>
    <row r="572" spans="1:61" s="4" customFormat="1" ht="15.75">
      <c r="A572" s="18"/>
      <c r="B572" s="14"/>
      <c r="C572" s="14"/>
      <c r="AA572" s="5"/>
      <c r="BH572" s="14"/>
      <c r="BI572" s="14"/>
    </row>
    <row r="573" spans="1:61" s="4" customFormat="1" ht="15.75">
      <c r="A573" s="18"/>
      <c r="B573" s="14"/>
      <c r="C573" s="14"/>
      <c r="AA573" s="5"/>
      <c r="BH573" s="14"/>
      <c r="BI573" s="14"/>
    </row>
    <row r="574" spans="1:61" s="4" customFormat="1" ht="15.75">
      <c r="A574" s="18"/>
      <c r="B574" s="14"/>
      <c r="C574" s="14"/>
      <c r="AA574" s="5"/>
      <c r="BH574" s="14"/>
      <c r="BI574" s="14"/>
    </row>
    <row r="575" spans="1:61" s="4" customFormat="1" ht="15.75">
      <c r="A575" s="18"/>
      <c r="B575" s="14"/>
      <c r="C575" s="14"/>
      <c r="AA575" s="5"/>
      <c r="BH575" s="14"/>
      <c r="BI575" s="14"/>
    </row>
    <row r="576" spans="1:61" s="4" customFormat="1" ht="15.75">
      <c r="A576" s="18"/>
      <c r="B576" s="14"/>
      <c r="C576" s="14"/>
      <c r="AA576" s="5"/>
      <c r="BH576" s="14"/>
      <c r="BI576" s="14"/>
    </row>
    <row r="577" spans="1:61" s="4" customFormat="1" ht="15.75">
      <c r="A577" s="18"/>
      <c r="B577" s="14"/>
      <c r="C577" s="14"/>
      <c r="AA577" s="5"/>
      <c r="BH577" s="14"/>
      <c r="BI577" s="14"/>
    </row>
    <row r="578" spans="1:61" s="4" customFormat="1" ht="15.75">
      <c r="A578" s="18"/>
      <c r="B578" s="14"/>
      <c r="C578" s="14"/>
      <c r="AA578" s="5"/>
      <c r="BH578" s="14"/>
      <c r="BI578" s="14"/>
    </row>
    <row r="579" spans="1:61" s="4" customFormat="1" ht="15.75">
      <c r="A579" s="18"/>
      <c r="B579" s="14"/>
      <c r="C579" s="14"/>
      <c r="AA579" s="5"/>
      <c r="BH579" s="14"/>
      <c r="BI579" s="14"/>
    </row>
    <row r="580" spans="1:61" s="4" customFormat="1" ht="15.75">
      <c r="A580" s="18"/>
      <c r="B580" s="14"/>
      <c r="C580" s="14"/>
      <c r="AA580" s="5"/>
      <c r="BH580" s="14"/>
      <c r="BI580" s="14"/>
    </row>
    <row r="581" spans="1:61" s="4" customFormat="1" ht="15.75">
      <c r="A581" s="18"/>
      <c r="B581" s="14"/>
      <c r="C581" s="14"/>
      <c r="AA581" s="5"/>
      <c r="BH581" s="14"/>
      <c r="BI581" s="14"/>
    </row>
    <row r="582" spans="1:61" s="4" customFormat="1" ht="15.75">
      <c r="A582" s="18"/>
      <c r="B582" s="14"/>
      <c r="C582" s="14"/>
      <c r="AA582" s="5"/>
      <c r="BH582" s="14"/>
      <c r="BI582" s="14"/>
    </row>
    <row r="583" spans="1:61" s="4" customFormat="1" ht="15.75">
      <c r="A583" s="18"/>
      <c r="B583" s="14"/>
      <c r="C583" s="14"/>
      <c r="AA583" s="5"/>
      <c r="BH583" s="14"/>
      <c r="BI583" s="14"/>
    </row>
    <row r="584" spans="1:61" s="4" customFormat="1" ht="15.75">
      <c r="A584" s="18"/>
      <c r="B584" s="14"/>
      <c r="C584" s="14"/>
      <c r="AA584" s="5"/>
      <c r="BH584" s="14"/>
      <c r="BI584" s="14"/>
    </row>
    <row r="585" spans="1:61" s="4" customFormat="1" ht="15.75">
      <c r="A585" s="18"/>
      <c r="B585" s="14"/>
      <c r="C585" s="14"/>
      <c r="AA585" s="5"/>
      <c r="BH585" s="14"/>
      <c r="BI585" s="14"/>
    </row>
    <row r="586" spans="1:61" s="4" customFormat="1" ht="15.75">
      <c r="A586" s="18"/>
      <c r="B586" s="14"/>
      <c r="C586" s="14"/>
      <c r="AA586" s="5"/>
      <c r="BH586" s="14"/>
      <c r="BI586" s="14"/>
    </row>
    <row r="587" spans="1:61" s="4" customFormat="1" ht="15.75">
      <c r="A587" s="18"/>
      <c r="B587" s="14"/>
      <c r="C587" s="14"/>
      <c r="AA587" s="5"/>
      <c r="BH587" s="14"/>
      <c r="BI587" s="14"/>
    </row>
    <row r="588" spans="1:61" s="4" customFormat="1" ht="15.75">
      <c r="A588" s="18"/>
      <c r="B588" s="14"/>
      <c r="C588" s="14"/>
      <c r="AA588" s="5"/>
      <c r="BH588" s="14"/>
      <c r="BI588" s="14"/>
    </row>
    <row r="589" spans="1:61" s="4" customFormat="1" ht="15.75">
      <c r="A589" s="18"/>
      <c r="B589" s="14"/>
      <c r="C589" s="14"/>
      <c r="AA589" s="5"/>
      <c r="BH589" s="14"/>
      <c r="BI589" s="14"/>
    </row>
    <row r="590" spans="1:61" s="4" customFormat="1" ht="15.75">
      <c r="A590" s="18"/>
      <c r="B590" s="14"/>
      <c r="C590" s="14"/>
      <c r="AA590" s="5"/>
      <c r="BH590" s="14"/>
      <c r="BI590" s="14"/>
    </row>
    <row r="591" spans="1:61" s="4" customFormat="1" ht="15.75">
      <c r="A591" s="18"/>
      <c r="B591" s="14"/>
      <c r="C591" s="14"/>
      <c r="AA591" s="5"/>
      <c r="BH591" s="14"/>
      <c r="BI591" s="14"/>
    </row>
    <row r="592" spans="1:61" s="4" customFormat="1" ht="15.75">
      <c r="A592" s="18"/>
      <c r="B592" s="14"/>
      <c r="C592" s="14"/>
      <c r="AA592" s="5"/>
      <c r="BH592" s="14"/>
      <c r="BI592" s="14"/>
    </row>
    <row r="593" spans="1:61" s="4" customFormat="1" ht="15.75">
      <c r="A593" s="18"/>
      <c r="B593" s="14"/>
      <c r="C593" s="14"/>
      <c r="AA593" s="5"/>
      <c r="BH593" s="14"/>
      <c r="BI593" s="14"/>
    </row>
    <row r="594" spans="1:61" s="4" customFormat="1" ht="15.75">
      <c r="A594" s="18"/>
      <c r="B594" s="14"/>
      <c r="C594" s="14"/>
      <c r="AA594" s="5"/>
      <c r="BH594" s="14"/>
      <c r="BI594" s="14"/>
    </row>
    <row r="595" spans="1:61" s="4" customFormat="1" ht="15.75">
      <c r="A595" s="18"/>
      <c r="B595" s="14"/>
      <c r="C595" s="14"/>
      <c r="AA595" s="5"/>
      <c r="BH595" s="14"/>
      <c r="BI595" s="14"/>
    </row>
    <row r="596" spans="1:61" s="4" customFormat="1" ht="15.75">
      <c r="A596" s="18"/>
      <c r="B596" s="14"/>
      <c r="C596" s="14"/>
      <c r="AA596" s="5"/>
      <c r="BH596" s="14"/>
      <c r="BI596" s="14"/>
    </row>
    <row r="597" spans="1:61" s="4" customFormat="1" ht="15.75">
      <c r="A597" s="18"/>
      <c r="B597" s="14"/>
      <c r="C597" s="14"/>
      <c r="AA597" s="5"/>
      <c r="BH597" s="14"/>
      <c r="BI597" s="14"/>
    </row>
    <row r="598" spans="1:61" s="4" customFormat="1" ht="15.75">
      <c r="A598" s="18"/>
      <c r="B598" s="14"/>
      <c r="C598" s="14"/>
      <c r="AA598" s="5"/>
      <c r="BH598" s="14"/>
      <c r="BI598" s="14"/>
    </row>
    <row r="599" spans="1:61" s="4" customFormat="1" ht="15.75">
      <c r="A599" s="18"/>
      <c r="B599" s="14"/>
      <c r="C599" s="14"/>
      <c r="AA599" s="5"/>
      <c r="BH599" s="14"/>
      <c r="BI599" s="14"/>
    </row>
    <row r="600" spans="1:61" s="4" customFormat="1" ht="15.75">
      <c r="A600" s="18"/>
      <c r="B600" s="14"/>
      <c r="C600" s="14"/>
      <c r="AA600" s="5"/>
      <c r="BH600" s="14"/>
      <c r="BI600" s="14"/>
    </row>
    <row r="601" spans="1:61" s="4" customFormat="1" ht="15.75">
      <c r="A601" s="18"/>
      <c r="B601" s="14"/>
      <c r="C601" s="14"/>
      <c r="AA601" s="5"/>
      <c r="BH601" s="14"/>
      <c r="BI601" s="14"/>
    </row>
    <row r="602" spans="1:61" s="4" customFormat="1" ht="15.75">
      <c r="A602" s="18"/>
      <c r="B602" s="14"/>
      <c r="C602" s="14"/>
      <c r="AA602" s="5"/>
      <c r="BH602" s="14"/>
      <c r="BI602" s="14"/>
    </row>
    <row r="603" spans="1:61" s="4" customFormat="1" ht="15.75">
      <c r="A603" s="18"/>
      <c r="B603" s="14"/>
      <c r="C603" s="14"/>
      <c r="AA603" s="5"/>
      <c r="BH603" s="14"/>
      <c r="BI603" s="14"/>
    </row>
    <row r="604" spans="1:61" s="4" customFormat="1" ht="15.75">
      <c r="A604" s="18"/>
      <c r="B604" s="14"/>
      <c r="C604" s="14"/>
      <c r="AA604" s="5"/>
      <c r="BH604" s="14"/>
      <c r="BI604" s="14"/>
    </row>
    <row r="605" spans="1:61" s="4" customFormat="1" ht="15.75">
      <c r="A605" s="18"/>
      <c r="B605" s="14"/>
      <c r="C605" s="14"/>
      <c r="AA605" s="5"/>
      <c r="BH605" s="14"/>
      <c r="BI605" s="14"/>
    </row>
    <row r="606" spans="1:61" s="4" customFormat="1" ht="15.75">
      <c r="A606" s="18"/>
      <c r="B606" s="14"/>
      <c r="C606" s="14"/>
      <c r="AA606" s="5"/>
      <c r="BH606" s="14"/>
      <c r="BI606" s="14"/>
    </row>
    <row r="607" spans="1:61" s="4" customFormat="1" ht="15.75">
      <c r="A607" s="18"/>
      <c r="B607" s="14"/>
      <c r="C607" s="14"/>
      <c r="AA607" s="5"/>
      <c r="BH607" s="14"/>
      <c r="BI607" s="14"/>
    </row>
    <row r="608" spans="1:61" s="4" customFormat="1" ht="15.75">
      <c r="A608" s="18"/>
      <c r="B608" s="14"/>
      <c r="C608" s="14"/>
      <c r="AA608" s="5"/>
      <c r="BH608" s="14"/>
      <c r="BI608" s="14"/>
    </row>
    <row r="609" spans="1:61" s="4" customFormat="1" ht="15.75">
      <c r="A609" s="18"/>
      <c r="B609" s="14"/>
      <c r="C609" s="14"/>
      <c r="AA609" s="5"/>
      <c r="BH609" s="14"/>
      <c r="BI609" s="14"/>
    </row>
    <row r="610" spans="1:61" s="4" customFormat="1" ht="15.75">
      <c r="A610" s="18"/>
      <c r="B610" s="14"/>
      <c r="C610" s="14"/>
      <c r="AA610" s="5"/>
      <c r="BH610" s="14"/>
      <c r="BI610" s="14"/>
    </row>
    <row r="611" spans="1:61" s="4" customFormat="1" ht="15.75">
      <c r="A611" s="18"/>
      <c r="B611" s="14"/>
      <c r="C611" s="14"/>
      <c r="AA611" s="5"/>
      <c r="BH611" s="14"/>
      <c r="BI611" s="14"/>
    </row>
    <row r="612" spans="1:61" s="4" customFormat="1" ht="15.75">
      <c r="A612" s="18"/>
      <c r="B612" s="14"/>
      <c r="C612" s="14"/>
      <c r="AA612" s="5"/>
      <c r="BH612" s="14"/>
      <c r="BI612" s="14"/>
    </row>
    <row r="613" spans="1:61" s="4" customFormat="1" ht="15.75">
      <c r="A613" s="18"/>
      <c r="B613" s="14"/>
      <c r="C613" s="14"/>
      <c r="AA613" s="5"/>
      <c r="BH613" s="14"/>
      <c r="BI613" s="14"/>
    </row>
    <row r="614" spans="1:61" s="4" customFormat="1" ht="15.75">
      <c r="A614" s="18"/>
      <c r="B614" s="14"/>
      <c r="C614" s="14"/>
      <c r="AA614" s="5"/>
      <c r="BH614" s="14"/>
      <c r="BI614" s="14"/>
    </row>
    <row r="615" spans="1:61" s="4" customFormat="1" ht="15.75">
      <c r="A615" s="18"/>
      <c r="B615" s="14"/>
      <c r="C615" s="14"/>
      <c r="AA615" s="5"/>
      <c r="BH615" s="14"/>
      <c r="BI615" s="14"/>
    </row>
    <row r="616" spans="1:61" s="4" customFormat="1" ht="15.75">
      <c r="A616" s="18"/>
      <c r="B616" s="14"/>
      <c r="C616" s="14"/>
      <c r="AA616" s="5"/>
      <c r="BH616" s="14"/>
      <c r="BI616" s="14"/>
    </row>
    <row r="617" spans="1:61" s="4" customFormat="1" ht="15.75">
      <c r="A617" s="18"/>
      <c r="B617" s="14"/>
      <c r="C617" s="14"/>
      <c r="AA617" s="5"/>
      <c r="BH617" s="14"/>
      <c r="BI617" s="14"/>
    </row>
    <row r="618" spans="1:61" s="4" customFormat="1" ht="15.75">
      <c r="A618" s="18"/>
      <c r="B618" s="14"/>
      <c r="C618" s="14"/>
      <c r="AA618" s="5"/>
      <c r="BH618" s="14"/>
      <c r="BI618" s="14"/>
    </row>
    <row r="619" spans="1:61" s="4" customFormat="1" ht="15.75">
      <c r="A619" s="18"/>
      <c r="B619" s="14"/>
      <c r="C619" s="14"/>
      <c r="AA619" s="5"/>
      <c r="BH619" s="14"/>
      <c r="BI619" s="14"/>
    </row>
    <row r="620" spans="1:61" s="4" customFormat="1" ht="15.75">
      <c r="A620" s="18"/>
      <c r="B620" s="14"/>
      <c r="C620" s="14"/>
      <c r="AA620" s="5"/>
      <c r="BH620" s="14"/>
      <c r="BI620" s="14"/>
    </row>
    <row r="621" spans="1:61" s="4" customFormat="1" ht="15.75">
      <c r="A621" s="18"/>
      <c r="B621" s="14"/>
      <c r="C621" s="14"/>
      <c r="AA621" s="5"/>
      <c r="BH621" s="14"/>
      <c r="BI621" s="14"/>
    </row>
    <row r="622" spans="1:61" s="4" customFormat="1" ht="15.75">
      <c r="A622" s="18"/>
      <c r="B622" s="14"/>
      <c r="C622" s="14"/>
      <c r="AA622" s="5"/>
      <c r="BH622" s="14"/>
      <c r="BI622" s="14"/>
    </row>
    <row r="623" spans="1:61" s="4" customFormat="1" ht="15.75">
      <c r="A623" s="18"/>
      <c r="B623" s="14"/>
      <c r="C623" s="14"/>
      <c r="AA623" s="5"/>
      <c r="BH623" s="14"/>
      <c r="BI623" s="14"/>
    </row>
    <row r="624" spans="1:61" s="4" customFormat="1" ht="15.75">
      <c r="A624" s="18"/>
      <c r="B624" s="14"/>
      <c r="C624" s="14"/>
      <c r="AA624" s="5"/>
      <c r="BH624" s="14"/>
      <c r="BI624" s="14"/>
    </row>
    <row r="625" spans="1:61" s="4" customFormat="1" ht="15.75">
      <c r="A625" s="18"/>
      <c r="B625" s="14"/>
      <c r="C625" s="14"/>
      <c r="AA625" s="5"/>
      <c r="BH625" s="14"/>
      <c r="BI625" s="14"/>
    </row>
    <row r="626" spans="1:61" s="4" customFormat="1" ht="15.75">
      <c r="A626" s="18"/>
      <c r="B626" s="14"/>
      <c r="C626" s="14"/>
      <c r="AA626" s="5"/>
      <c r="BH626" s="14"/>
      <c r="BI626" s="14"/>
    </row>
    <row r="627" spans="1:61" s="4" customFormat="1" ht="15.75">
      <c r="A627" s="18"/>
      <c r="B627" s="14"/>
      <c r="C627" s="14"/>
      <c r="AA627" s="5"/>
      <c r="BH627" s="14"/>
      <c r="BI627" s="14"/>
    </row>
    <row r="628" spans="1:61" s="4" customFormat="1" ht="15.75">
      <c r="A628" s="18"/>
      <c r="B628" s="14"/>
      <c r="C628" s="14"/>
      <c r="AA628" s="5"/>
      <c r="BH628" s="14"/>
      <c r="BI628" s="14"/>
    </row>
    <row r="629" spans="1:61" s="4" customFormat="1" ht="15.75">
      <c r="A629" s="18"/>
      <c r="B629" s="14"/>
      <c r="C629" s="14"/>
      <c r="AA629" s="5"/>
      <c r="BH629" s="14"/>
      <c r="BI629" s="14"/>
    </row>
    <row r="630" spans="1:61" s="4" customFormat="1" ht="15.75">
      <c r="A630" s="18"/>
      <c r="B630" s="14"/>
      <c r="C630" s="14"/>
      <c r="AA630" s="5"/>
      <c r="BH630" s="14"/>
      <c r="BI630" s="14"/>
    </row>
    <row r="631" spans="1:61" s="4" customFormat="1" ht="15.75">
      <c r="A631" s="18"/>
      <c r="B631" s="14"/>
      <c r="C631" s="14"/>
      <c r="AA631" s="5"/>
      <c r="BH631" s="14"/>
      <c r="BI631" s="14"/>
    </row>
    <row r="632" spans="1:61" s="4" customFormat="1" ht="15.75">
      <c r="A632" s="18"/>
      <c r="B632" s="14"/>
      <c r="C632" s="14"/>
      <c r="AA632" s="5"/>
      <c r="BH632" s="14"/>
      <c r="BI632" s="14"/>
    </row>
    <row r="633" spans="1:61" s="4" customFormat="1" ht="15.75">
      <c r="A633" s="18"/>
      <c r="B633" s="14"/>
      <c r="C633" s="14"/>
      <c r="AA633" s="5"/>
      <c r="BH633" s="14"/>
      <c r="BI633" s="14"/>
    </row>
    <row r="634" spans="1:61" s="4" customFormat="1" ht="15.75">
      <c r="A634" s="18"/>
      <c r="B634" s="14"/>
      <c r="C634" s="14"/>
      <c r="AA634" s="5"/>
      <c r="BH634" s="14"/>
      <c r="BI634" s="14"/>
    </row>
    <row r="635" spans="1:61" s="4" customFormat="1" ht="15.75">
      <c r="A635" s="18"/>
      <c r="B635" s="14"/>
      <c r="C635" s="14"/>
      <c r="AA635" s="5"/>
      <c r="BH635" s="14"/>
      <c r="BI635" s="14"/>
    </row>
    <row r="636" spans="1:61" s="4" customFormat="1" ht="15.75">
      <c r="A636" s="18"/>
      <c r="B636" s="14"/>
      <c r="C636" s="14"/>
      <c r="AA636" s="5"/>
      <c r="BH636" s="14"/>
      <c r="BI636" s="14"/>
    </row>
    <row r="637" spans="1:61" s="4" customFormat="1" ht="15.75">
      <c r="A637" s="18"/>
      <c r="B637" s="14"/>
      <c r="C637" s="14"/>
      <c r="AA637" s="5"/>
      <c r="BH637" s="14"/>
      <c r="BI637" s="14"/>
    </row>
    <row r="638" spans="1:61" s="4" customFormat="1" ht="15.75">
      <c r="A638" s="18"/>
      <c r="B638" s="14"/>
      <c r="C638" s="14"/>
      <c r="AA638" s="5"/>
      <c r="BH638" s="14"/>
      <c r="BI638" s="14"/>
    </row>
    <row r="639" spans="1:61" s="4" customFormat="1" ht="15.75">
      <c r="A639" s="18"/>
      <c r="B639" s="14"/>
      <c r="C639" s="14"/>
      <c r="AA639" s="5"/>
      <c r="BH639" s="14"/>
      <c r="BI639" s="14"/>
    </row>
    <row r="640" spans="1:61" s="4" customFormat="1" ht="15.75">
      <c r="A640" s="18"/>
      <c r="B640" s="14"/>
      <c r="C640" s="14"/>
      <c r="AA640" s="5"/>
      <c r="BH640" s="14"/>
      <c r="BI640" s="14"/>
    </row>
    <row r="641" spans="1:61" s="4" customFormat="1" ht="15.75">
      <c r="A641" s="18"/>
      <c r="B641" s="14"/>
      <c r="C641" s="14"/>
      <c r="AA641" s="5"/>
      <c r="BH641" s="14"/>
      <c r="BI641" s="14"/>
    </row>
    <row r="642" spans="1:61" s="4" customFormat="1" ht="15.75">
      <c r="A642" s="18"/>
      <c r="B642" s="14"/>
      <c r="C642" s="14"/>
      <c r="AA642" s="5"/>
      <c r="BH642" s="14"/>
      <c r="BI642" s="14"/>
    </row>
    <row r="643" spans="1:61" s="4" customFormat="1" ht="15.75">
      <c r="A643" s="18"/>
      <c r="B643" s="14"/>
      <c r="C643" s="14"/>
      <c r="AA643" s="5"/>
      <c r="BH643" s="14"/>
      <c r="BI643" s="14"/>
    </row>
    <row r="644" spans="1:61" s="4" customFormat="1" ht="15.75">
      <c r="A644" s="18"/>
      <c r="B644" s="14"/>
      <c r="C644" s="14"/>
      <c r="AA644" s="5"/>
      <c r="BH644" s="14"/>
      <c r="BI644" s="14"/>
    </row>
    <row r="645" spans="1:61" s="4" customFormat="1" ht="15.75">
      <c r="A645" s="18"/>
      <c r="B645" s="14"/>
      <c r="C645" s="14"/>
      <c r="AA645" s="5"/>
      <c r="BH645" s="14"/>
      <c r="BI645" s="14"/>
    </row>
    <row r="646" spans="1:61" s="4" customFormat="1" ht="15.75">
      <c r="A646" s="18"/>
      <c r="B646" s="14"/>
      <c r="C646" s="14"/>
      <c r="AA646" s="5"/>
      <c r="BH646" s="14"/>
      <c r="BI646" s="14"/>
    </row>
    <row r="647" spans="1:61" s="4" customFormat="1" ht="15.75">
      <c r="A647" s="18"/>
      <c r="B647" s="14"/>
      <c r="C647" s="14"/>
      <c r="AA647" s="5"/>
      <c r="BH647" s="14"/>
      <c r="BI647" s="14"/>
    </row>
    <row r="648" spans="1:61" s="4" customFormat="1" ht="15.75">
      <c r="A648" s="18"/>
      <c r="B648" s="14"/>
      <c r="C648" s="14"/>
      <c r="AA648" s="5"/>
      <c r="BH648" s="14"/>
      <c r="BI648" s="14"/>
    </row>
    <row r="649" spans="1:61" s="4" customFormat="1" ht="15.75">
      <c r="A649" s="18"/>
      <c r="B649" s="14"/>
      <c r="C649" s="14"/>
      <c r="AA649" s="5"/>
      <c r="BH649" s="14"/>
      <c r="BI649" s="14"/>
    </row>
    <row r="650" spans="1:61" s="4" customFormat="1" ht="15.75">
      <c r="A650" s="18"/>
      <c r="B650" s="14"/>
      <c r="C650" s="14"/>
      <c r="AA650" s="5"/>
      <c r="BH650" s="14"/>
      <c r="BI650" s="14"/>
    </row>
    <row r="651" spans="1:61" s="4" customFormat="1" ht="15.75">
      <c r="A651" s="18"/>
      <c r="B651" s="14"/>
      <c r="C651" s="14"/>
      <c r="AA651" s="5"/>
      <c r="BH651" s="14"/>
      <c r="BI651" s="14"/>
    </row>
    <row r="652" spans="1:61" s="4" customFormat="1" ht="15.75">
      <c r="A652" s="18"/>
      <c r="B652" s="14"/>
      <c r="C652" s="14"/>
      <c r="AA652" s="5"/>
      <c r="BH652" s="14"/>
      <c r="BI652" s="14"/>
    </row>
    <row r="653" spans="1:61" s="4" customFormat="1" ht="15.75">
      <c r="A653" s="18"/>
      <c r="B653" s="14"/>
      <c r="C653" s="14"/>
      <c r="AA653" s="5"/>
      <c r="BH653" s="14"/>
      <c r="BI653" s="14"/>
    </row>
    <row r="654" spans="1:61" s="4" customFormat="1" ht="15.75">
      <c r="A654" s="18"/>
      <c r="B654" s="14"/>
      <c r="C654" s="14"/>
      <c r="AA654" s="5"/>
      <c r="BH654" s="14"/>
      <c r="BI654" s="14"/>
    </row>
    <row r="655" spans="1:61" s="4" customFormat="1" ht="15.75">
      <c r="A655" s="18"/>
      <c r="B655" s="14"/>
      <c r="C655" s="14"/>
      <c r="AA655" s="5"/>
      <c r="BH655" s="14"/>
      <c r="BI655" s="14"/>
    </row>
    <row r="656" spans="1:61" s="4" customFormat="1" ht="15.75">
      <c r="A656" s="18"/>
      <c r="B656" s="14"/>
      <c r="C656" s="14"/>
      <c r="AA656" s="5"/>
      <c r="BH656" s="14"/>
      <c r="BI656" s="14"/>
    </row>
    <row r="657" spans="1:61" s="4" customFormat="1" ht="15.75">
      <c r="A657" s="18"/>
      <c r="B657" s="14"/>
      <c r="C657" s="14"/>
      <c r="AA657" s="5"/>
      <c r="BH657" s="14"/>
      <c r="BI657" s="14"/>
    </row>
    <row r="658" spans="1:61" s="4" customFormat="1" ht="15.75">
      <c r="A658" s="18"/>
      <c r="B658" s="14"/>
      <c r="C658" s="14"/>
      <c r="AA658" s="5"/>
      <c r="BH658" s="14"/>
      <c r="BI658" s="14"/>
    </row>
    <row r="659" spans="1:61" s="4" customFormat="1" ht="15.75">
      <c r="A659" s="18"/>
      <c r="B659" s="14"/>
      <c r="C659" s="14"/>
      <c r="AA659" s="5"/>
      <c r="BH659" s="14"/>
      <c r="BI659" s="14"/>
    </row>
    <row r="660" spans="1:61" s="4" customFormat="1" ht="15.75">
      <c r="A660" s="18"/>
      <c r="B660" s="14"/>
      <c r="C660" s="14"/>
      <c r="AA660" s="5"/>
      <c r="BH660" s="14"/>
      <c r="BI660" s="14"/>
    </row>
    <row r="661" spans="1:61" s="4" customFormat="1" ht="15.75">
      <c r="A661" s="18"/>
      <c r="B661" s="14"/>
      <c r="C661" s="14"/>
      <c r="AA661" s="5"/>
      <c r="BH661" s="14"/>
      <c r="BI661" s="14"/>
    </row>
    <row r="662" spans="1:61" s="4" customFormat="1" ht="15.75">
      <c r="A662" s="18"/>
      <c r="B662" s="14"/>
      <c r="C662" s="14"/>
      <c r="AA662" s="5"/>
      <c r="BH662" s="14"/>
      <c r="BI662" s="14"/>
    </row>
    <row r="663" spans="1:61" s="4" customFormat="1" ht="15.75">
      <c r="A663" s="18"/>
      <c r="B663" s="14"/>
      <c r="C663" s="14"/>
      <c r="AA663" s="5"/>
      <c r="BH663" s="14"/>
      <c r="BI663" s="14"/>
    </row>
    <row r="664" spans="1:61" s="4" customFormat="1" ht="15.75">
      <c r="A664" s="18"/>
      <c r="B664" s="14"/>
      <c r="C664" s="14"/>
      <c r="AA664" s="5"/>
      <c r="BH664" s="14"/>
      <c r="BI664" s="14"/>
    </row>
    <row r="665" spans="1:61" s="4" customFormat="1" ht="15.75">
      <c r="A665" s="18"/>
      <c r="B665" s="14"/>
      <c r="C665" s="14"/>
      <c r="AA665" s="5"/>
      <c r="BH665" s="14"/>
      <c r="BI665" s="14"/>
    </row>
    <row r="666" spans="1:61" s="4" customFormat="1" ht="15.75">
      <c r="A666" s="18"/>
      <c r="B666" s="14"/>
      <c r="C666" s="14"/>
      <c r="AA666" s="5"/>
      <c r="BH666" s="14"/>
      <c r="BI666" s="14"/>
    </row>
    <row r="667" spans="1:61" s="4" customFormat="1" ht="15.75">
      <c r="A667" s="18"/>
      <c r="B667" s="14"/>
      <c r="C667" s="14"/>
      <c r="AA667" s="5"/>
      <c r="BH667" s="14"/>
      <c r="BI667" s="14"/>
    </row>
    <row r="668" spans="1:61" s="4" customFormat="1" ht="15.75">
      <c r="A668" s="18"/>
      <c r="B668" s="14"/>
      <c r="C668" s="14"/>
      <c r="AA668" s="5"/>
      <c r="BH668" s="14"/>
      <c r="BI668" s="14"/>
    </row>
    <row r="669" spans="1:61" s="4" customFormat="1" ht="15.75">
      <c r="A669" s="18"/>
      <c r="B669" s="14"/>
      <c r="C669" s="14"/>
      <c r="AA669" s="5"/>
      <c r="BH669" s="14"/>
      <c r="BI669" s="14"/>
    </row>
    <row r="670" spans="1:61" s="4" customFormat="1" ht="15.75">
      <c r="A670" s="18"/>
      <c r="B670" s="14"/>
      <c r="C670" s="14"/>
      <c r="AA670" s="5"/>
      <c r="BH670" s="14"/>
      <c r="BI670" s="14"/>
    </row>
    <row r="671" spans="1:61" s="4" customFormat="1" ht="15.75">
      <c r="A671" s="18"/>
      <c r="B671" s="14"/>
      <c r="C671" s="14"/>
      <c r="AA671" s="5"/>
      <c r="BH671" s="14"/>
      <c r="BI671" s="14"/>
    </row>
    <row r="672" spans="1:61" s="4" customFormat="1" ht="15.75">
      <c r="A672" s="18"/>
      <c r="B672" s="14"/>
      <c r="C672" s="14"/>
      <c r="AA672" s="5"/>
      <c r="BH672" s="14"/>
      <c r="BI672" s="14"/>
    </row>
    <row r="673" spans="1:61" s="4" customFormat="1" ht="15.75">
      <c r="A673" s="18"/>
      <c r="B673" s="14"/>
      <c r="C673" s="14"/>
      <c r="AA673" s="5"/>
      <c r="BH673" s="14"/>
      <c r="BI673" s="14"/>
    </row>
    <row r="674" spans="1:61" s="4" customFormat="1" ht="15.75">
      <c r="A674" s="18"/>
      <c r="B674" s="14"/>
      <c r="C674" s="14"/>
      <c r="AA674" s="5"/>
      <c r="BH674" s="14"/>
      <c r="BI674" s="14"/>
    </row>
    <row r="675" spans="1:61" s="4" customFormat="1" ht="15.75">
      <c r="A675" s="18"/>
      <c r="B675" s="14"/>
      <c r="C675" s="14"/>
      <c r="AA675" s="5"/>
      <c r="BH675" s="14"/>
      <c r="BI675" s="14"/>
    </row>
    <row r="676" spans="1:61" s="4" customFormat="1" ht="15.75">
      <c r="A676" s="18"/>
      <c r="B676" s="14"/>
      <c r="C676" s="14"/>
      <c r="AA676" s="5"/>
      <c r="BH676" s="14"/>
      <c r="BI676" s="14"/>
    </row>
    <row r="677" spans="1:61" s="4" customFormat="1" ht="15.75">
      <c r="A677" s="18"/>
      <c r="B677" s="14"/>
      <c r="C677" s="14"/>
      <c r="AA677" s="5"/>
      <c r="BH677" s="14"/>
      <c r="BI677" s="14"/>
    </row>
    <row r="678" spans="1:61" s="4" customFormat="1" ht="15.75">
      <c r="A678" s="18"/>
      <c r="B678" s="14"/>
      <c r="C678" s="14"/>
      <c r="AA678" s="5"/>
      <c r="BH678" s="14"/>
      <c r="BI678" s="14"/>
    </row>
    <row r="679" spans="1:61" s="4" customFormat="1" ht="15.75">
      <c r="A679" s="18"/>
      <c r="B679" s="14"/>
      <c r="C679" s="14"/>
      <c r="AA679" s="5"/>
      <c r="BH679" s="14"/>
      <c r="BI679" s="14"/>
    </row>
    <row r="680" spans="1:61" s="4" customFormat="1" ht="15.75">
      <c r="A680" s="18"/>
      <c r="B680" s="14"/>
      <c r="C680" s="14"/>
      <c r="AA680" s="5"/>
      <c r="BH680" s="14"/>
      <c r="BI680" s="14"/>
    </row>
    <row r="681" spans="1:61" s="4" customFormat="1" ht="15.75">
      <c r="A681" s="18"/>
      <c r="B681" s="14"/>
      <c r="C681" s="14"/>
      <c r="AA681" s="5"/>
      <c r="BH681" s="14"/>
      <c r="BI681" s="14"/>
    </row>
    <row r="682" spans="1:61" s="4" customFormat="1" ht="15.75">
      <c r="A682" s="18"/>
      <c r="B682" s="14"/>
      <c r="C682" s="14"/>
      <c r="AA682" s="5"/>
      <c r="BH682" s="14"/>
      <c r="BI682" s="14"/>
    </row>
    <row r="683" spans="1:61" s="4" customFormat="1" ht="15.75">
      <c r="A683" s="18"/>
      <c r="B683" s="14"/>
      <c r="C683" s="14"/>
      <c r="AA683" s="5"/>
      <c r="BH683" s="14"/>
      <c r="BI683" s="14"/>
    </row>
    <row r="684" spans="1:61" s="4" customFormat="1" ht="15.75">
      <c r="A684" s="18"/>
      <c r="B684" s="14"/>
      <c r="C684" s="14"/>
      <c r="AA684" s="5"/>
      <c r="BH684" s="14"/>
      <c r="BI684" s="14"/>
    </row>
    <row r="685" spans="1:61" s="4" customFormat="1" ht="15.75">
      <c r="A685" s="18"/>
      <c r="B685" s="14"/>
      <c r="C685" s="14"/>
      <c r="AA685" s="5"/>
      <c r="BH685" s="14"/>
      <c r="BI685" s="14"/>
    </row>
    <row r="686" spans="1:61" s="4" customFormat="1" ht="15.75">
      <c r="A686" s="18"/>
      <c r="B686" s="14"/>
      <c r="C686" s="14"/>
      <c r="AA686" s="5"/>
      <c r="BH686" s="14"/>
      <c r="BI686" s="14"/>
    </row>
    <row r="687" spans="1:61" s="4" customFormat="1" ht="15.75">
      <c r="A687" s="18"/>
      <c r="B687" s="14"/>
      <c r="C687" s="14"/>
      <c r="AA687" s="5"/>
      <c r="BH687" s="14"/>
      <c r="BI687" s="14"/>
    </row>
    <row r="688" spans="1:61" s="4" customFormat="1" ht="15.75">
      <c r="A688" s="18"/>
      <c r="B688" s="14"/>
      <c r="C688" s="14"/>
      <c r="AA688" s="5"/>
      <c r="BH688" s="14"/>
      <c r="BI688" s="14"/>
    </row>
    <row r="689" spans="1:61" s="4" customFormat="1" ht="15.75">
      <c r="A689" s="18"/>
      <c r="B689" s="14"/>
      <c r="C689" s="14"/>
      <c r="AA689" s="5"/>
      <c r="BH689" s="14"/>
      <c r="BI689" s="14"/>
    </row>
    <row r="690" spans="1:61" s="4" customFormat="1" ht="15.75">
      <c r="A690" s="18"/>
      <c r="B690" s="14"/>
      <c r="C690" s="14"/>
      <c r="AA690" s="5"/>
      <c r="BH690" s="14"/>
      <c r="BI690" s="14"/>
    </row>
    <row r="691" spans="1:61" s="4" customFormat="1" ht="15.75">
      <c r="A691" s="18"/>
      <c r="B691" s="14"/>
      <c r="C691" s="14"/>
      <c r="AA691" s="5"/>
      <c r="BH691" s="14"/>
      <c r="BI691" s="14"/>
    </row>
    <row r="692" spans="1:61" s="4" customFormat="1" ht="15.75">
      <c r="A692" s="18"/>
      <c r="B692" s="14"/>
      <c r="C692" s="14"/>
      <c r="AA692" s="5"/>
      <c r="BH692" s="14"/>
      <c r="BI692" s="14"/>
    </row>
    <row r="693" spans="1:61" s="4" customFormat="1" ht="15.75">
      <c r="A693" s="18"/>
      <c r="B693" s="14"/>
      <c r="C693" s="14"/>
      <c r="AA693" s="5"/>
      <c r="BH693" s="14"/>
      <c r="BI693" s="14"/>
    </row>
    <row r="694" spans="1:61" s="4" customFormat="1" ht="15.75">
      <c r="A694" s="18"/>
      <c r="B694" s="14"/>
      <c r="C694" s="14"/>
      <c r="AA694" s="5"/>
      <c r="BH694" s="14"/>
      <c r="BI694" s="14"/>
    </row>
    <row r="695" spans="1:61" s="4" customFormat="1" ht="15.75">
      <c r="A695" s="18"/>
      <c r="B695" s="14"/>
      <c r="C695" s="14"/>
      <c r="AA695" s="5"/>
      <c r="BH695" s="14"/>
      <c r="BI695" s="14"/>
    </row>
    <row r="696" spans="1:61" s="4" customFormat="1" ht="15.75">
      <c r="A696" s="18"/>
      <c r="B696" s="14"/>
      <c r="C696" s="14"/>
      <c r="AA696" s="5"/>
      <c r="BH696" s="14"/>
      <c r="BI696" s="14"/>
    </row>
    <row r="697" spans="1:61" s="4" customFormat="1" ht="15.75">
      <c r="A697" s="18"/>
      <c r="B697" s="14"/>
      <c r="C697" s="14"/>
      <c r="AA697" s="5"/>
      <c r="BH697" s="14"/>
      <c r="BI697" s="14"/>
    </row>
    <row r="698" spans="1:61" s="4" customFormat="1" ht="15.75">
      <c r="A698" s="18"/>
      <c r="B698" s="14"/>
      <c r="C698" s="14"/>
      <c r="AA698" s="5"/>
      <c r="BH698" s="14"/>
      <c r="BI698" s="14"/>
    </row>
    <row r="699" spans="1:61" s="4" customFormat="1" ht="15.75">
      <c r="A699" s="18"/>
      <c r="B699" s="14"/>
      <c r="C699" s="14"/>
      <c r="AA699" s="5"/>
      <c r="BH699" s="14"/>
      <c r="BI699" s="14"/>
    </row>
    <row r="700" spans="1:61" s="4" customFormat="1" ht="15.75">
      <c r="A700" s="18"/>
      <c r="B700" s="14"/>
      <c r="C700" s="14"/>
      <c r="AA700" s="5"/>
      <c r="BH700" s="14"/>
      <c r="BI700" s="14"/>
    </row>
    <row r="701" spans="1:61" s="4" customFormat="1" ht="15.75">
      <c r="A701" s="18"/>
      <c r="B701" s="14"/>
      <c r="C701" s="14"/>
      <c r="AA701" s="5"/>
      <c r="BH701" s="14"/>
      <c r="BI701" s="14"/>
    </row>
    <row r="702" spans="1:61" s="4" customFormat="1" ht="15.75">
      <c r="A702" s="18"/>
      <c r="B702" s="14"/>
      <c r="C702" s="14"/>
      <c r="AA702" s="5"/>
      <c r="BH702" s="14"/>
      <c r="BI702" s="14"/>
    </row>
    <row r="703" spans="1:61" s="4" customFormat="1" ht="15.75">
      <c r="A703" s="18"/>
      <c r="B703" s="14"/>
      <c r="C703" s="14"/>
      <c r="AA703" s="5"/>
      <c r="BH703" s="14"/>
      <c r="BI703" s="14"/>
    </row>
    <row r="704" spans="1:61" s="4" customFormat="1" ht="15.75">
      <c r="A704" s="18"/>
      <c r="B704" s="14"/>
      <c r="C704" s="14"/>
      <c r="AA704" s="5"/>
      <c r="BH704" s="14"/>
      <c r="BI704" s="14"/>
    </row>
    <row r="705" spans="1:61" s="4" customFormat="1" ht="15.75">
      <c r="A705" s="18"/>
      <c r="B705" s="14"/>
      <c r="C705" s="14"/>
      <c r="AA705" s="5"/>
      <c r="BH705" s="14"/>
      <c r="BI705" s="14"/>
    </row>
    <row r="706" spans="1:61" s="4" customFormat="1" ht="15.75">
      <c r="A706" s="18"/>
      <c r="B706" s="14"/>
      <c r="C706" s="14"/>
      <c r="AA706" s="5"/>
      <c r="BH706" s="14"/>
      <c r="BI706" s="14"/>
    </row>
    <row r="707" spans="1:61" s="4" customFormat="1" ht="15.75">
      <c r="A707" s="18"/>
      <c r="B707" s="14"/>
      <c r="C707" s="14"/>
      <c r="AA707" s="5"/>
      <c r="BH707" s="14"/>
      <c r="BI707" s="14"/>
    </row>
    <row r="708" spans="1:61" s="4" customFormat="1" ht="15.75">
      <c r="A708" s="18"/>
      <c r="B708" s="14"/>
      <c r="C708" s="14"/>
      <c r="AA708" s="5"/>
      <c r="BH708" s="14"/>
      <c r="BI708" s="14"/>
    </row>
    <row r="709" spans="1:61" s="4" customFormat="1" ht="15.75">
      <c r="A709" s="18"/>
      <c r="B709" s="14"/>
      <c r="C709" s="14"/>
      <c r="AA709" s="5"/>
      <c r="BH709" s="14"/>
      <c r="BI709" s="14"/>
    </row>
    <row r="710" spans="1:61" s="4" customFormat="1" ht="15.75">
      <c r="A710" s="18"/>
      <c r="B710" s="14"/>
      <c r="C710" s="14"/>
      <c r="AA710" s="5"/>
      <c r="BH710" s="14"/>
      <c r="BI710" s="14"/>
    </row>
    <row r="711" spans="1:61" s="4" customFormat="1" ht="15.75">
      <c r="A711" s="18"/>
      <c r="B711" s="14"/>
      <c r="C711" s="14"/>
      <c r="AA711" s="5"/>
      <c r="BH711" s="14"/>
      <c r="BI711" s="14"/>
    </row>
    <row r="712" spans="1:61" s="4" customFormat="1" ht="15.75">
      <c r="A712" s="18"/>
      <c r="B712" s="14"/>
      <c r="C712" s="14"/>
      <c r="AA712" s="5"/>
      <c r="BH712" s="14"/>
      <c r="BI712" s="14"/>
    </row>
    <row r="713" spans="1:61" s="4" customFormat="1" ht="15.75">
      <c r="A713" s="18"/>
      <c r="B713" s="14"/>
      <c r="C713" s="14"/>
      <c r="AA713" s="5"/>
      <c r="BH713" s="14"/>
      <c r="BI713" s="14"/>
    </row>
    <row r="714" spans="1:61" s="4" customFormat="1" ht="15.75">
      <c r="A714" s="18"/>
      <c r="B714" s="14"/>
      <c r="C714" s="14"/>
      <c r="AA714" s="5"/>
      <c r="BH714" s="14"/>
      <c r="BI714" s="14"/>
    </row>
    <row r="715" spans="1:61" s="4" customFormat="1" ht="15.75">
      <c r="A715" s="18"/>
      <c r="B715" s="14"/>
      <c r="C715" s="14"/>
      <c r="AA715" s="5"/>
      <c r="BH715" s="14"/>
      <c r="BI715" s="14"/>
    </row>
    <row r="716" spans="1:61" s="4" customFormat="1" ht="15.75">
      <c r="A716" s="18"/>
      <c r="B716" s="14"/>
      <c r="C716" s="14"/>
      <c r="AA716" s="5"/>
      <c r="BH716" s="14"/>
      <c r="BI716" s="14"/>
    </row>
    <row r="717" spans="1:61" s="4" customFormat="1" ht="15.75">
      <c r="A717" s="18"/>
      <c r="B717" s="14"/>
      <c r="C717" s="14"/>
      <c r="AA717" s="5"/>
      <c r="BH717" s="14"/>
      <c r="BI717" s="14"/>
    </row>
    <row r="718" spans="1:61" s="4" customFormat="1" ht="15.75">
      <c r="A718" s="18"/>
      <c r="B718" s="14"/>
      <c r="C718" s="14"/>
      <c r="AA718" s="5"/>
      <c r="BH718" s="14"/>
      <c r="BI718" s="14"/>
    </row>
    <row r="719" spans="1:61" s="4" customFormat="1" ht="15.75">
      <c r="A719" s="18"/>
      <c r="B719" s="14"/>
      <c r="C719" s="14"/>
      <c r="AA719" s="5"/>
      <c r="BH719" s="14"/>
      <c r="BI719" s="14"/>
    </row>
    <row r="720" spans="1:61" s="4" customFormat="1" ht="15.75">
      <c r="A720" s="18"/>
      <c r="B720" s="14"/>
      <c r="C720" s="14"/>
      <c r="AA720" s="5"/>
      <c r="BH720" s="14"/>
      <c r="BI720" s="14"/>
    </row>
    <row r="721" spans="1:61" s="4" customFormat="1" ht="15.75">
      <c r="A721" s="18"/>
      <c r="B721" s="14"/>
      <c r="C721" s="14"/>
      <c r="AA721" s="5"/>
      <c r="BH721" s="14"/>
      <c r="BI721" s="14"/>
    </row>
    <row r="722" spans="1:61" s="4" customFormat="1" ht="15.75">
      <c r="A722" s="18"/>
      <c r="B722" s="14"/>
      <c r="C722" s="14"/>
      <c r="AA722" s="5"/>
      <c r="BH722" s="14"/>
      <c r="BI722" s="14"/>
    </row>
    <row r="723" spans="1:61" s="4" customFormat="1" ht="15.75">
      <c r="A723" s="18"/>
      <c r="B723" s="14"/>
      <c r="C723" s="14"/>
      <c r="AA723" s="5"/>
      <c r="BH723" s="14"/>
      <c r="BI723" s="14"/>
    </row>
    <row r="724" spans="1:61" s="4" customFormat="1" ht="15.75">
      <c r="A724" s="18"/>
      <c r="B724" s="14"/>
      <c r="C724" s="14"/>
      <c r="AA724" s="5"/>
      <c r="BH724" s="14"/>
      <c r="BI724" s="14"/>
    </row>
    <row r="725" spans="1:61" s="4" customFormat="1" ht="15.75">
      <c r="A725" s="18"/>
      <c r="B725" s="14"/>
      <c r="C725" s="14"/>
      <c r="AA725" s="5"/>
      <c r="BH725" s="14"/>
      <c r="BI725" s="14"/>
    </row>
    <row r="726" spans="1:61" s="4" customFormat="1" ht="15.75">
      <c r="A726" s="18"/>
      <c r="B726" s="14"/>
      <c r="C726" s="14"/>
      <c r="AA726" s="5"/>
      <c r="BH726" s="14"/>
      <c r="BI726" s="14"/>
    </row>
    <row r="727" spans="1:61" s="4" customFormat="1" ht="15.75">
      <c r="A727" s="18"/>
      <c r="B727" s="14"/>
      <c r="C727" s="14"/>
      <c r="AA727" s="5"/>
      <c r="BH727" s="14"/>
      <c r="BI727" s="14"/>
    </row>
    <row r="728" spans="1:61" s="4" customFormat="1" ht="15.75">
      <c r="A728" s="18"/>
      <c r="B728" s="14"/>
      <c r="C728" s="14"/>
      <c r="AA728" s="5"/>
      <c r="BH728" s="14"/>
      <c r="BI728" s="14"/>
    </row>
    <row r="729" spans="1:61" s="4" customFormat="1" ht="15.75">
      <c r="A729" s="18"/>
      <c r="B729" s="14"/>
      <c r="C729" s="14"/>
      <c r="AA729" s="5"/>
      <c r="BH729" s="14"/>
      <c r="BI729" s="14"/>
    </row>
    <row r="730" spans="1:61" s="4" customFormat="1" ht="15.75">
      <c r="A730" s="18"/>
      <c r="B730" s="14"/>
      <c r="C730" s="14"/>
      <c r="AA730" s="5"/>
      <c r="BH730" s="14"/>
      <c r="BI730" s="14"/>
    </row>
    <row r="731" spans="1:61" s="4" customFormat="1" ht="15.75">
      <c r="A731" s="18"/>
      <c r="B731" s="14"/>
      <c r="C731" s="14"/>
      <c r="AA731" s="5"/>
      <c r="BH731" s="14"/>
      <c r="BI731" s="14"/>
    </row>
    <row r="732" spans="1:61" s="4" customFormat="1" ht="15.75">
      <c r="A732" s="18"/>
      <c r="B732" s="14"/>
      <c r="C732" s="14"/>
      <c r="AA732" s="5"/>
      <c r="BH732" s="14"/>
      <c r="BI732" s="14"/>
    </row>
    <row r="733" spans="1:61" s="4" customFormat="1" ht="15.75">
      <c r="A733" s="18"/>
      <c r="B733" s="14"/>
      <c r="C733" s="14"/>
      <c r="AA733" s="5"/>
      <c r="BH733" s="14"/>
      <c r="BI733" s="14"/>
    </row>
    <row r="734" spans="1:61" s="4" customFormat="1" ht="15.75">
      <c r="A734" s="18"/>
      <c r="B734" s="14"/>
      <c r="C734" s="14"/>
      <c r="AA734" s="5"/>
      <c r="BH734" s="14"/>
      <c r="BI734" s="14"/>
    </row>
    <row r="735" spans="1:61" s="4" customFormat="1" ht="15.75">
      <c r="A735" s="18"/>
      <c r="B735" s="14"/>
      <c r="C735" s="14"/>
      <c r="AA735" s="5"/>
      <c r="BH735" s="14"/>
      <c r="BI735" s="14"/>
    </row>
    <row r="736" spans="1:61" s="4" customFormat="1" ht="15.75">
      <c r="A736" s="18"/>
      <c r="B736" s="14"/>
      <c r="C736" s="14"/>
      <c r="AA736" s="5"/>
      <c r="BH736" s="14"/>
      <c r="BI736" s="14"/>
    </row>
    <row r="737" spans="1:61" s="4" customFormat="1" ht="15.75">
      <c r="A737" s="18"/>
      <c r="B737" s="14"/>
      <c r="C737" s="14"/>
      <c r="AA737" s="5"/>
      <c r="BH737" s="14"/>
      <c r="BI737" s="14"/>
    </row>
    <row r="738" spans="1:61" s="4" customFormat="1" ht="15.75">
      <c r="A738" s="18"/>
      <c r="B738" s="14"/>
      <c r="C738" s="14"/>
      <c r="AA738" s="5"/>
      <c r="BH738" s="14"/>
      <c r="BI738" s="14"/>
    </row>
    <row r="739" spans="1:61" s="4" customFormat="1" ht="15.75">
      <c r="A739" s="18"/>
      <c r="B739" s="14"/>
      <c r="C739" s="14"/>
      <c r="AA739" s="5"/>
      <c r="BH739" s="14"/>
      <c r="BI739" s="14"/>
    </row>
    <row r="740" spans="1:61" s="4" customFormat="1" ht="15.75">
      <c r="A740" s="18"/>
      <c r="B740" s="14"/>
      <c r="C740" s="14"/>
      <c r="AA740" s="5"/>
      <c r="BH740" s="14"/>
      <c r="BI740" s="14"/>
    </row>
    <row r="741" spans="1:61" s="4" customFormat="1" ht="15.75">
      <c r="A741" s="18"/>
      <c r="B741" s="14"/>
      <c r="C741" s="14"/>
      <c r="AA741" s="5"/>
      <c r="BH741" s="14"/>
      <c r="BI741" s="14"/>
    </row>
    <row r="742" spans="1:61" s="4" customFormat="1" ht="15.75">
      <c r="A742" s="18"/>
      <c r="B742" s="14"/>
      <c r="C742" s="14"/>
      <c r="AA742" s="5"/>
      <c r="BH742" s="14"/>
      <c r="BI742" s="14"/>
    </row>
    <row r="743" spans="1:61" s="4" customFormat="1" ht="15.75">
      <c r="A743" s="18"/>
      <c r="B743" s="14"/>
      <c r="C743" s="14"/>
      <c r="AA743" s="5"/>
      <c r="BH743" s="14"/>
      <c r="BI743" s="14"/>
    </row>
    <row r="744" spans="1:61" s="4" customFormat="1" ht="15.75">
      <c r="A744" s="18"/>
      <c r="B744" s="14"/>
      <c r="C744" s="14"/>
      <c r="AA744" s="5"/>
      <c r="BH744" s="14"/>
      <c r="BI744" s="14"/>
    </row>
    <row r="745" spans="1:61" s="4" customFormat="1" ht="15.75">
      <c r="A745" s="18"/>
      <c r="B745" s="14"/>
      <c r="C745" s="14"/>
      <c r="AA745" s="5"/>
      <c r="BH745" s="14"/>
      <c r="BI745" s="14"/>
    </row>
    <row r="746" spans="1:61" s="4" customFormat="1" ht="15.75">
      <c r="A746" s="18"/>
      <c r="B746" s="14"/>
      <c r="C746" s="14"/>
      <c r="AA746" s="5"/>
      <c r="BH746" s="14"/>
      <c r="BI746" s="14"/>
    </row>
    <row r="747" spans="1:61" s="4" customFormat="1" ht="15.75">
      <c r="A747" s="18"/>
      <c r="B747" s="14"/>
      <c r="C747" s="14"/>
      <c r="AA747" s="5"/>
      <c r="BH747" s="14"/>
      <c r="BI747" s="14"/>
    </row>
    <row r="748" spans="1:61" s="4" customFormat="1" ht="15.75">
      <c r="A748" s="18"/>
      <c r="B748" s="14"/>
      <c r="C748" s="14"/>
      <c r="AA748" s="5"/>
      <c r="BH748" s="14"/>
      <c r="BI748" s="14"/>
    </row>
    <row r="749" spans="1:61" s="4" customFormat="1" ht="15.75">
      <c r="A749" s="18"/>
      <c r="B749" s="14"/>
      <c r="C749" s="14"/>
      <c r="AA749" s="5"/>
      <c r="BH749" s="14"/>
      <c r="BI749" s="14"/>
    </row>
    <row r="750" spans="1:61" s="4" customFormat="1" ht="15.75">
      <c r="A750" s="18"/>
      <c r="B750" s="14"/>
      <c r="C750" s="14"/>
      <c r="AA750" s="5"/>
      <c r="BH750" s="14"/>
      <c r="BI750" s="14"/>
    </row>
    <row r="751" spans="1:61" s="4" customFormat="1" ht="15.75">
      <c r="A751" s="18"/>
      <c r="B751" s="14"/>
      <c r="C751" s="14"/>
      <c r="AA751" s="5"/>
      <c r="BH751" s="14"/>
      <c r="BI751" s="14"/>
    </row>
    <row r="752" spans="1:61" s="4" customFormat="1" ht="15.75">
      <c r="A752" s="18"/>
      <c r="B752" s="14"/>
      <c r="C752" s="14"/>
      <c r="AA752" s="5"/>
      <c r="BH752" s="14"/>
      <c r="BI752" s="14"/>
    </row>
    <row r="753" spans="1:61" s="4" customFormat="1" ht="15.75">
      <c r="A753" s="18"/>
      <c r="B753" s="14"/>
      <c r="C753" s="14"/>
      <c r="AA753" s="5"/>
      <c r="BH753" s="14"/>
      <c r="BI753" s="14"/>
    </row>
    <row r="754" spans="1:61" s="4" customFormat="1" ht="15.75">
      <c r="A754" s="18"/>
      <c r="B754" s="14"/>
      <c r="C754" s="14"/>
      <c r="AA754" s="5"/>
      <c r="BH754" s="14"/>
      <c r="BI754" s="14"/>
    </row>
    <row r="755" spans="1:61" s="4" customFormat="1" ht="15.75">
      <c r="A755" s="18"/>
      <c r="B755" s="14"/>
      <c r="C755" s="14"/>
      <c r="AA755" s="5"/>
      <c r="BH755" s="14"/>
      <c r="BI755" s="14"/>
    </row>
    <row r="756" spans="1:61" s="4" customFormat="1" ht="15.75">
      <c r="A756" s="18"/>
      <c r="B756" s="14"/>
      <c r="C756" s="14"/>
      <c r="AA756" s="5"/>
      <c r="BH756" s="14"/>
      <c r="BI756" s="14"/>
    </row>
    <row r="757" spans="1:61" s="4" customFormat="1" ht="15.75">
      <c r="A757" s="18"/>
      <c r="B757" s="14"/>
      <c r="C757" s="14"/>
      <c r="AA757" s="5"/>
      <c r="BH757" s="14"/>
      <c r="BI757" s="14"/>
    </row>
    <row r="758" spans="1:61" s="4" customFormat="1" ht="15.75">
      <c r="A758" s="18"/>
      <c r="B758" s="14"/>
      <c r="C758" s="14"/>
      <c r="AA758" s="5"/>
      <c r="BH758" s="14"/>
      <c r="BI758" s="14"/>
    </row>
    <row r="759" spans="1:61" s="4" customFormat="1" ht="15.75">
      <c r="A759" s="18"/>
      <c r="B759" s="14"/>
      <c r="C759" s="14"/>
      <c r="AA759" s="5"/>
      <c r="BH759" s="14"/>
      <c r="BI759" s="14"/>
    </row>
    <row r="760" spans="1:61" s="4" customFormat="1" ht="15.75">
      <c r="A760" s="18"/>
      <c r="B760" s="14"/>
      <c r="C760" s="14"/>
      <c r="AA760" s="5"/>
      <c r="BH760" s="14"/>
      <c r="BI760" s="14"/>
    </row>
    <row r="761" spans="1:61" s="4" customFormat="1" ht="15.75">
      <c r="A761" s="18"/>
      <c r="B761" s="14"/>
      <c r="C761" s="14"/>
      <c r="AA761" s="5"/>
      <c r="BH761" s="14"/>
      <c r="BI761" s="14"/>
    </row>
    <row r="762" spans="1:61" s="4" customFormat="1" ht="15.75">
      <c r="A762" s="18"/>
      <c r="B762" s="14"/>
      <c r="C762" s="14"/>
      <c r="AA762" s="5"/>
      <c r="BH762" s="14"/>
      <c r="BI762" s="14"/>
    </row>
    <row r="763" spans="1:61" s="4" customFormat="1" ht="15.75">
      <c r="A763" s="18"/>
      <c r="B763" s="14"/>
      <c r="C763" s="14"/>
      <c r="AA763" s="5"/>
      <c r="BH763" s="14"/>
      <c r="BI763" s="14"/>
    </row>
    <row r="764" spans="1:61" s="4" customFormat="1" ht="15.75">
      <c r="A764" s="18"/>
      <c r="B764" s="14"/>
      <c r="C764" s="14"/>
      <c r="AA764" s="5"/>
      <c r="BH764" s="14"/>
      <c r="BI764" s="14"/>
    </row>
    <row r="765" spans="1:61" s="4" customFormat="1" ht="15.75">
      <c r="A765" s="18"/>
      <c r="B765" s="14"/>
      <c r="C765" s="14"/>
      <c r="AA765" s="5"/>
      <c r="BH765" s="14"/>
      <c r="BI765" s="14"/>
    </row>
    <row r="766" spans="1:61" s="4" customFormat="1" ht="15.75">
      <c r="A766" s="18"/>
      <c r="B766" s="14"/>
      <c r="C766" s="14"/>
      <c r="AA766" s="5"/>
      <c r="BH766" s="14"/>
      <c r="BI766" s="14"/>
    </row>
    <row r="767" spans="1:61" s="4" customFormat="1" ht="15.75">
      <c r="A767" s="18"/>
      <c r="B767" s="14"/>
      <c r="C767" s="14"/>
      <c r="AA767" s="5"/>
      <c r="BH767" s="14"/>
      <c r="BI767" s="14"/>
    </row>
    <row r="768" spans="1:61" s="4" customFormat="1" ht="15.75">
      <c r="A768" s="18"/>
      <c r="B768" s="14"/>
      <c r="C768" s="14"/>
      <c r="AA768" s="5"/>
      <c r="BH768" s="14"/>
      <c r="BI768" s="14"/>
    </row>
    <row r="769" spans="1:61" s="4" customFormat="1" ht="15.75">
      <c r="A769" s="18"/>
      <c r="B769" s="14"/>
      <c r="C769" s="14"/>
      <c r="AA769" s="5"/>
      <c r="BH769" s="14"/>
      <c r="BI769" s="14"/>
    </row>
    <row r="770" spans="1:61" s="4" customFormat="1" ht="15.75">
      <c r="A770" s="18"/>
      <c r="B770" s="14"/>
      <c r="C770" s="14"/>
      <c r="AA770" s="5"/>
      <c r="BH770" s="14"/>
      <c r="BI770" s="14"/>
    </row>
    <row r="771" spans="1:61" s="4" customFormat="1" ht="15.75">
      <c r="A771" s="18"/>
      <c r="B771" s="14"/>
      <c r="C771" s="14"/>
      <c r="AA771" s="5"/>
      <c r="BH771" s="14"/>
      <c r="BI771" s="14"/>
    </row>
    <row r="772" spans="1:61" s="4" customFormat="1" ht="15.75">
      <c r="A772" s="18"/>
      <c r="B772" s="14"/>
      <c r="C772" s="14"/>
      <c r="AA772" s="5"/>
      <c r="BH772" s="14"/>
      <c r="BI772" s="14"/>
    </row>
    <row r="773" spans="1:61" s="4" customFormat="1" ht="15.75">
      <c r="A773" s="18"/>
      <c r="B773" s="14"/>
      <c r="C773" s="14"/>
      <c r="AA773" s="5"/>
      <c r="BH773" s="14"/>
      <c r="BI773" s="14"/>
    </row>
    <row r="774" spans="1:61" s="4" customFormat="1" ht="15.75">
      <c r="A774" s="18"/>
      <c r="B774" s="14"/>
      <c r="C774" s="14"/>
      <c r="AA774" s="5"/>
      <c r="BH774" s="14"/>
      <c r="BI774" s="14"/>
    </row>
    <row r="775" spans="1:61" s="4" customFormat="1" ht="15.75">
      <c r="A775" s="18"/>
      <c r="B775" s="14"/>
      <c r="C775" s="14"/>
      <c r="AA775" s="5"/>
      <c r="BH775" s="14"/>
      <c r="BI775" s="14"/>
    </row>
    <row r="776" spans="1:61" s="4" customFormat="1" ht="15.75">
      <c r="A776" s="18"/>
      <c r="B776" s="14"/>
      <c r="C776" s="14"/>
      <c r="AA776" s="5"/>
      <c r="BH776" s="14"/>
      <c r="BI776" s="14"/>
    </row>
    <row r="777" spans="1:61" s="4" customFormat="1" ht="15.75">
      <c r="A777" s="18"/>
      <c r="B777" s="14"/>
      <c r="C777" s="14"/>
      <c r="AA777" s="5"/>
      <c r="BH777" s="14"/>
      <c r="BI777" s="14"/>
    </row>
    <row r="778" spans="1:61" s="4" customFormat="1" ht="15.75">
      <c r="A778" s="18"/>
      <c r="B778" s="14"/>
      <c r="C778" s="14"/>
      <c r="AA778" s="5"/>
      <c r="BH778" s="14"/>
      <c r="BI778" s="14"/>
    </row>
    <row r="779" spans="1:61" s="4" customFormat="1" ht="15.75">
      <c r="A779" s="18"/>
      <c r="B779" s="14"/>
      <c r="C779" s="14"/>
      <c r="AA779" s="5"/>
      <c r="BH779" s="14"/>
      <c r="BI779" s="14"/>
    </row>
    <row r="780" spans="1:61" s="4" customFormat="1" ht="15.75">
      <c r="A780" s="18"/>
      <c r="B780" s="14"/>
      <c r="C780" s="14"/>
      <c r="AA780" s="5"/>
      <c r="BH780" s="14"/>
      <c r="BI780" s="14"/>
    </row>
    <row r="781" spans="1:61" s="4" customFormat="1" ht="15.75">
      <c r="A781" s="18"/>
      <c r="B781" s="14"/>
      <c r="C781" s="14"/>
      <c r="AA781" s="5"/>
      <c r="BH781" s="14"/>
      <c r="BI781" s="14"/>
    </row>
    <row r="782" spans="1:61" s="4" customFormat="1" ht="15.75">
      <c r="A782" s="18"/>
      <c r="B782" s="14"/>
      <c r="C782" s="14"/>
      <c r="AA782" s="5"/>
      <c r="BH782" s="14"/>
      <c r="BI782" s="14"/>
    </row>
    <row r="783" spans="1:61" s="4" customFormat="1" ht="15.75">
      <c r="A783" s="18"/>
      <c r="B783" s="14"/>
      <c r="C783" s="14"/>
      <c r="AA783" s="5"/>
      <c r="BH783" s="14"/>
      <c r="BI783" s="14"/>
    </row>
    <row r="784" spans="1:61" s="4" customFormat="1" ht="15.75">
      <c r="A784" s="18"/>
      <c r="B784" s="14"/>
      <c r="C784" s="14"/>
      <c r="AA784" s="5"/>
      <c r="BH784" s="14"/>
      <c r="BI784" s="14"/>
    </row>
    <row r="785" spans="1:61" s="4" customFormat="1" ht="15.75">
      <c r="A785" s="18"/>
      <c r="B785" s="14"/>
      <c r="C785" s="14"/>
      <c r="AA785" s="5"/>
      <c r="BH785" s="14"/>
      <c r="BI785" s="14"/>
    </row>
    <row r="786" spans="1:61" s="4" customFormat="1" ht="15.75">
      <c r="A786" s="18"/>
      <c r="B786" s="14"/>
      <c r="C786" s="14"/>
      <c r="AA786" s="5"/>
      <c r="BH786" s="14"/>
      <c r="BI786" s="14"/>
    </row>
    <row r="787" spans="1:61" s="4" customFormat="1" ht="15.75">
      <c r="A787" s="18"/>
      <c r="B787" s="14"/>
      <c r="C787" s="14"/>
      <c r="AA787" s="5"/>
      <c r="BH787" s="14"/>
      <c r="BI787" s="14"/>
    </row>
    <row r="788" spans="1:61" s="4" customFormat="1" ht="15.75">
      <c r="A788" s="18"/>
      <c r="B788" s="14"/>
      <c r="C788" s="14"/>
      <c r="AA788" s="5"/>
      <c r="BH788" s="14"/>
      <c r="BI788" s="14"/>
    </row>
    <row r="789" spans="1:61" s="4" customFormat="1" ht="15.75">
      <c r="A789" s="18"/>
      <c r="B789" s="14"/>
      <c r="C789" s="14"/>
      <c r="AA789" s="5"/>
      <c r="BH789" s="14"/>
      <c r="BI789" s="14"/>
    </row>
    <row r="790" spans="1:61" s="4" customFormat="1" ht="15.75">
      <c r="A790" s="18"/>
      <c r="B790" s="14"/>
      <c r="C790" s="14"/>
      <c r="AA790" s="5"/>
      <c r="BH790" s="14"/>
      <c r="BI790" s="14"/>
    </row>
    <row r="791" spans="1:61" s="4" customFormat="1" ht="15.75">
      <c r="A791" s="18"/>
      <c r="B791" s="14"/>
      <c r="C791" s="14"/>
      <c r="AA791" s="5"/>
      <c r="BH791" s="14"/>
      <c r="BI791" s="14"/>
    </row>
    <row r="792" spans="1:61" s="4" customFormat="1" ht="15.75">
      <c r="A792" s="18"/>
      <c r="B792" s="14"/>
      <c r="C792" s="14"/>
      <c r="AA792" s="5"/>
      <c r="BH792" s="14"/>
      <c r="BI792" s="14"/>
    </row>
    <row r="793" spans="1:61" s="4" customFormat="1" ht="15.75">
      <c r="A793" s="18"/>
      <c r="B793" s="14"/>
      <c r="C793" s="14"/>
      <c r="AA793" s="5"/>
      <c r="BH793" s="14"/>
      <c r="BI793" s="14"/>
    </row>
    <row r="794" spans="1:61" s="4" customFormat="1" ht="15.75">
      <c r="A794" s="18"/>
      <c r="B794" s="14"/>
      <c r="C794" s="14"/>
      <c r="AA794" s="5"/>
      <c r="BH794" s="14"/>
      <c r="BI794" s="14"/>
    </row>
    <row r="795" spans="1:61" s="4" customFormat="1" ht="15.75">
      <c r="A795" s="18"/>
      <c r="B795" s="14"/>
      <c r="C795" s="14"/>
      <c r="AA795" s="5"/>
      <c r="BH795" s="14"/>
      <c r="BI795" s="14"/>
    </row>
    <row r="796" spans="1:61" s="4" customFormat="1" ht="15.75">
      <c r="A796" s="18"/>
      <c r="B796" s="14"/>
      <c r="C796" s="14"/>
      <c r="AA796" s="5"/>
      <c r="BH796" s="14"/>
      <c r="BI796" s="14"/>
    </row>
    <row r="797" spans="1:61" s="4" customFormat="1" ht="15.75">
      <c r="A797" s="18"/>
      <c r="B797" s="14"/>
      <c r="C797" s="14"/>
      <c r="AA797" s="5"/>
      <c r="BH797" s="14"/>
      <c r="BI797" s="14"/>
    </row>
    <row r="798" spans="1:61" s="4" customFormat="1" ht="15.75">
      <c r="A798" s="18"/>
      <c r="B798" s="14"/>
      <c r="C798" s="14"/>
      <c r="AA798" s="5"/>
      <c r="BH798" s="14"/>
      <c r="BI798" s="14"/>
    </row>
    <row r="799" spans="1:61" s="4" customFormat="1" ht="15.75">
      <c r="A799" s="18"/>
      <c r="B799" s="14"/>
      <c r="C799" s="14"/>
      <c r="AA799" s="5"/>
      <c r="BH799" s="14"/>
      <c r="BI799" s="14"/>
    </row>
    <row r="800" spans="1:61" s="4" customFormat="1" ht="15.75">
      <c r="A800" s="18"/>
      <c r="B800" s="14"/>
      <c r="C800" s="14"/>
      <c r="AA800" s="5"/>
      <c r="BH800" s="14"/>
      <c r="BI800" s="14"/>
    </row>
    <row r="801" spans="1:61" s="4" customFormat="1" ht="15.75">
      <c r="A801" s="18"/>
      <c r="B801" s="14"/>
      <c r="C801" s="14"/>
      <c r="AA801" s="5"/>
      <c r="BH801" s="14"/>
      <c r="BI801" s="14"/>
    </row>
    <row r="802" spans="1:61" s="4" customFormat="1" ht="15.75">
      <c r="A802" s="18"/>
      <c r="B802" s="14"/>
      <c r="C802" s="14"/>
      <c r="AA802" s="5"/>
      <c r="BH802" s="14"/>
      <c r="BI802" s="14"/>
    </row>
    <row r="803" spans="1:61" s="4" customFormat="1" ht="15.75">
      <c r="A803" s="18"/>
      <c r="B803" s="14"/>
      <c r="C803" s="14"/>
      <c r="AA803" s="5"/>
      <c r="BH803" s="14"/>
      <c r="BI803" s="14"/>
    </row>
    <row r="804" spans="1:61" s="4" customFormat="1" ht="15.75">
      <c r="A804" s="18"/>
      <c r="B804" s="14"/>
      <c r="C804" s="14"/>
      <c r="AA804" s="5"/>
      <c r="BH804" s="14"/>
      <c r="BI804" s="14"/>
    </row>
    <row r="805" spans="1:61" s="4" customFormat="1" ht="15.75">
      <c r="A805" s="18"/>
      <c r="B805" s="14"/>
      <c r="C805" s="14"/>
      <c r="AA805" s="5"/>
      <c r="BH805" s="14"/>
      <c r="BI805" s="14"/>
    </row>
    <row r="806" spans="1:61" s="4" customFormat="1" ht="15.75">
      <c r="A806" s="18"/>
      <c r="B806" s="14"/>
      <c r="C806" s="14"/>
      <c r="AA806" s="5"/>
      <c r="BH806" s="14"/>
      <c r="BI806" s="14"/>
    </row>
    <row r="807" spans="1:61" s="4" customFormat="1" ht="15.75">
      <c r="A807" s="18"/>
      <c r="B807" s="14"/>
      <c r="C807" s="14"/>
      <c r="AA807" s="5"/>
      <c r="BH807" s="14"/>
      <c r="BI807" s="14"/>
    </row>
    <row r="808" spans="1:61" s="4" customFormat="1" ht="15.75">
      <c r="A808" s="18"/>
      <c r="B808" s="14"/>
      <c r="C808" s="14"/>
      <c r="AA808" s="5"/>
      <c r="BH808" s="14"/>
      <c r="BI808" s="14"/>
    </row>
    <row r="809" spans="1:61" s="4" customFormat="1" ht="15.75">
      <c r="A809" s="18"/>
      <c r="B809" s="14"/>
      <c r="C809" s="14"/>
      <c r="AA809" s="5"/>
      <c r="BH809" s="14"/>
      <c r="BI809" s="14"/>
    </row>
    <row r="810" spans="1:61" s="4" customFormat="1" ht="15.75">
      <c r="A810" s="18"/>
      <c r="B810" s="14"/>
      <c r="C810" s="14"/>
      <c r="AA810" s="5"/>
      <c r="BH810" s="14"/>
      <c r="BI810" s="14"/>
    </row>
    <row r="811" spans="1:61" s="4" customFormat="1" ht="15.75">
      <c r="A811" s="18"/>
      <c r="B811" s="14"/>
      <c r="C811" s="14"/>
      <c r="AA811" s="5"/>
      <c r="BH811" s="14"/>
      <c r="BI811" s="14"/>
    </row>
    <row r="812" spans="1:61" s="4" customFormat="1" ht="15.75">
      <c r="A812" s="18"/>
      <c r="B812" s="14"/>
      <c r="C812" s="14"/>
      <c r="AA812" s="5"/>
      <c r="BH812" s="14"/>
      <c r="BI812" s="14"/>
    </row>
    <row r="813" spans="1:61" s="4" customFormat="1" ht="15.75">
      <c r="A813" s="18"/>
      <c r="B813" s="14"/>
      <c r="C813" s="14"/>
      <c r="AA813" s="5"/>
      <c r="BH813" s="14"/>
      <c r="BI813" s="14"/>
    </row>
    <row r="814" spans="1:61" s="4" customFormat="1" ht="15.75">
      <c r="A814" s="18"/>
      <c r="B814" s="14"/>
      <c r="C814" s="14"/>
      <c r="AA814" s="5"/>
      <c r="BH814" s="14"/>
      <c r="BI814" s="14"/>
    </row>
    <row r="815" spans="1:61" s="4" customFormat="1" ht="15.75">
      <c r="A815" s="18"/>
      <c r="B815" s="14"/>
      <c r="C815" s="14"/>
      <c r="AA815" s="5"/>
      <c r="BH815" s="14"/>
      <c r="BI815" s="14"/>
    </row>
    <row r="816" spans="1:61" s="4" customFormat="1" ht="15.75">
      <c r="A816" s="18"/>
      <c r="B816" s="14"/>
      <c r="C816" s="14"/>
      <c r="AA816" s="5"/>
      <c r="BH816" s="14"/>
      <c r="BI816" s="14"/>
    </row>
    <row r="817" spans="1:61" s="4" customFormat="1" ht="15.75">
      <c r="A817" s="18"/>
      <c r="B817" s="14"/>
      <c r="C817" s="14"/>
      <c r="AA817" s="5"/>
      <c r="BH817" s="14"/>
      <c r="BI817" s="14"/>
    </row>
    <row r="818" spans="1:61" s="4" customFormat="1" ht="15.75">
      <c r="A818" s="18"/>
      <c r="B818" s="14"/>
      <c r="C818" s="14"/>
      <c r="AA818" s="5"/>
      <c r="BH818" s="14"/>
      <c r="BI818" s="14"/>
    </row>
    <row r="819" spans="1:61" s="4" customFormat="1" ht="15.75">
      <c r="A819" s="18"/>
      <c r="B819" s="14"/>
      <c r="C819" s="14"/>
      <c r="AA819" s="5"/>
      <c r="BH819" s="14"/>
      <c r="BI819" s="14"/>
    </row>
    <row r="820" spans="1:61" s="4" customFormat="1" ht="15.75">
      <c r="A820" s="18"/>
      <c r="B820" s="14"/>
      <c r="C820" s="14"/>
      <c r="AA820" s="5"/>
      <c r="BH820" s="14"/>
      <c r="BI820" s="14"/>
    </row>
    <row r="821" spans="1:61" s="4" customFormat="1" ht="15.75">
      <c r="A821" s="18"/>
      <c r="B821" s="14"/>
      <c r="C821" s="14"/>
      <c r="AA821" s="5"/>
      <c r="BH821" s="14"/>
      <c r="BI821" s="14"/>
    </row>
    <row r="822" spans="1:61" s="4" customFormat="1" ht="15.75">
      <c r="A822" s="18"/>
      <c r="B822" s="14"/>
      <c r="C822" s="14"/>
      <c r="AA822" s="5"/>
      <c r="BH822" s="14"/>
      <c r="BI822" s="14"/>
    </row>
    <row r="823" spans="1:61" s="4" customFormat="1" ht="15.75">
      <c r="A823" s="18"/>
      <c r="B823" s="14"/>
      <c r="C823" s="14"/>
      <c r="AA823" s="5"/>
      <c r="BH823" s="14"/>
      <c r="BI823" s="14"/>
    </row>
    <row r="824" spans="1:61" s="4" customFormat="1" ht="15.75">
      <c r="A824" s="18"/>
      <c r="B824" s="14"/>
      <c r="C824" s="14"/>
      <c r="AA824" s="5"/>
      <c r="BH824" s="14"/>
      <c r="BI824" s="14"/>
    </row>
    <row r="825" spans="1:61" s="4" customFormat="1" ht="15.75">
      <c r="A825" s="18"/>
      <c r="B825" s="14"/>
      <c r="C825" s="14"/>
      <c r="AA825" s="5"/>
      <c r="BH825" s="14"/>
      <c r="BI825" s="14"/>
    </row>
    <row r="826" spans="1:61" s="4" customFormat="1" ht="15.75">
      <c r="A826" s="18"/>
      <c r="B826" s="14"/>
      <c r="C826" s="14"/>
      <c r="AA826" s="5"/>
      <c r="BH826" s="14"/>
      <c r="BI826" s="14"/>
    </row>
    <row r="827" spans="1:61" s="4" customFormat="1" ht="15.75">
      <c r="A827" s="18"/>
      <c r="B827" s="14"/>
      <c r="C827" s="14"/>
      <c r="AA827" s="5"/>
      <c r="BH827" s="14"/>
      <c r="BI827" s="14"/>
    </row>
    <row r="828" spans="1:61" s="4" customFormat="1" ht="15.75">
      <c r="A828" s="18"/>
      <c r="B828" s="14"/>
      <c r="C828" s="14"/>
      <c r="AA828" s="5"/>
      <c r="BH828" s="14"/>
      <c r="BI828" s="14"/>
    </row>
    <row r="829" spans="1:61" s="4" customFormat="1" ht="15.75">
      <c r="A829" s="18"/>
      <c r="B829" s="14"/>
      <c r="C829" s="14"/>
      <c r="AA829" s="5"/>
      <c r="BH829" s="14"/>
      <c r="BI829" s="14"/>
    </row>
    <row r="830" spans="1:61" s="4" customFormat="1" ht="15.75">
      <c r="A830" s="18"/>
      <c r="B830" s="14"/>
      <c r="C830" s="14"/>
      <c r="AA830" s="5"/>
      <c r="BH830" s="14"/>
      <c r="BI830" s="14"/>
    </row>
    <row r="831" spans="1:61" s="4" customFormat="1" ht="15.75">
      <c r="A831" s="18"/>
      <c r="B831" s="14"/>
      <c r="C831" s="14"/>
      <c r="AA831" s="5"/>
      <c r="BH831" s="14"/>
      <c r="BI831" s="14"/>
    </row>
    <row r="832" spans="1:61" s="4" customFormat="1" ht="15.75">
      <c r="A832" s="18"/>
      <c r="B832" s="14"/>
      <c r="C832" s="14"/>
      <c r="AA832" s="5"/>
      <c r="BH832" s="14"/>
      <c r="BI832" s="14"/>
    </row>
    <row r="833" spans="1:61" s="4" customFormat="1" ht="15.75">
      <c r="A833" s="18"/>
      <c r="B833" s="14"/>
      <c r="C833" s="14"/>
      <c r="AA833" s="5"/>
      <c r="BH833" s="14"/>
      <c r="BI833" s="14"/>
    </row>
    <row r="834" spans="1:61" s="4" customFormat="1" ht="15.75">
      <c r="A834" s="18"/>
      <c r="B834" s="14"/>
      <c r="C834" s="14"/>
      <c r="AA834" s="5"/>
      <c r="BH834" s="14"/>
      <c r="BI834" s="14"/>
    </row>
    <row r="835" spans="1:61" s="4" customFormat="1" ht="15.75">
      <c r="A835" s="18"/>
      <c r="B835" s="14"/>
      <c r="C835" s="14"/>
      <c r="AA835" s="5"/>
      <c r="BH835" s="14"/>
      <c r="BI835" s="14"/>
    </row>
    <row r="836" spans="1:61" s="4" customFormat="1" ht="15.75">
      <c r="A836" s="18"/>
      <c r="B836" s="14"/>
      <c r="C836" s="14"/>
      <c r="AA836" s="5"/>
      <c r="BH836" s="14"/>
      <c r="BI836" s="14"/>
    </row>
    <row r="837" spans="1:61" s="4" customFormat="1" ht="15.75">
      <c r="A837" s="18"/>
      <c r="B837" s="14"/>
      <c r="C837" s="14"/>
      <c r="AA837" s="5"/>
      <c r="BH837" s="14"/>
      <c r="BI837" s="14"/>
    </row>
    <row r="838" spans="1:61" s="4" customFormat="1" ht="15.75">
      <c r="A838" s="18"/>
      <c r="B838" s="14"/>
      <c r="C838" s="14"/>
      <c r="AA838" s="5"/>
      <c r="BH838" s="14"/>
      <c r="BI838" s="14"/>
    </row>
    <row r="839" spans="1:61" s="4" customFormat="1" ht="15.75">
      <c r="A839" s="18"/>
      <c r="B839" s="14"/>
      <c r="C839" s="14"/>
      <c r="AA839" s="5"/>
      <c r="BH839" s="14"/>
      <c r="BI839" s="14"/>
    </row>
    <row r="840" spans="1:61" s="4" customFormat="1" ht="15.75">
      <c r="A840" s="18"/>
      <c r="B840" s="14"/>
      <c r="C840" s="14"/>
      <c r="AA840" s="5"/>
      <c r="BH840" s="14"/>
      <c r="BI840" s="14"/>
    </row>
    <row r="841" spans="1:61" s="4" customFormat="1" ht="15.75">
      <c r="A841" s="18"/>
      <c r="B841" s="14"/>
      <c r="C841" s="14"/>
      <c r="AA841" s="5"/>
      <c r="BH841" s="14"/>
      <c r="BI841" s="14"/>
    </row>
    <row r="842" spans="1:61" s="4" customFormat="1" ht="15.75">
      <c r="A842" s="18"/>
      <c r="B842" s="14"/>
      <c r="C842" s="14"/>
      <c r="AA842" s="5"/>
      <c r="BH842" s="14"/>
      <c r="BI842" s="14"/>
    </row>
    <row r="843" spans="1:61" s="4" customFormat="1" ht="15.75">
      <c r="A843" s="18"/>
      <c r="B843" s="14"/>
      <c r="C843" s="14"/>
      <c r="AA843" s="5"/>
      <c r="BH843" s="14"/>
      <c r="BI843" s="14"/>
    </row>
    <row r="844" spans="1:61" s="4" customFormat="1" ht="15.75">
      <c r="A844" s="18"/>
      <c r="B844" s="14"/>
      <c r="C844" s="14"/>
      <c r="AA844" s="5"/>
      <c r="BH844" s="14"/>
      <c r="BI844" s="14"/>
    </row>
    <row r="845" spans="1:61" s="4" customFormat="1" ht="15.75">
      <c r="A845" s="18"/>
      <c r="B845" s="14"/>
      <c r="C845" s="14"/>
      <c r="AA845" s="5"/>
      <c r="BH845" s="14"/>
      <c r="BI845" s="14"/>
    </row>
    <row r="846" spans="1:61" s="4" customFormat="1" ht="15.75">
      <c r="A846" s="18"/>
      <c r="B846" s="14"/>
      <c r="C846" s="14"/>
      <c r="AA846" s="5"/>
      <c r="BH846" s="14"/>
      <c r="BI846" s="14"/>
    </row>
    <row r="847" spans="1:61" s="4" customFormat="1" ht="15.75">
      <c r="A847" s="18"/>
      <c r="B847" s="14"/>
      <c r="C847" s="14"/>
      <c r="AA847" s="5"/>
      <c r="BH847" s="14"/>
      <c r="BI847" s="14"/>
    </row>
    <row r="848" spans="1:61" s="4" customFormat="1" ht="15.75">
      <c r="A848" s="18"/>
      <c r="B848" s="14"/>
      <c r="C848" s="14"/>
      <c r="AA848" s="5"/>
      <c r="BH848" s="14"/>
      <c r="BI848" s="14"/>
    </row>
    <row r="849" spans="1:61" s="4" customFormat="1" ht="15.75">
      <c r="A849" s="18"/>
      <c r="B849" s="14"/>
      <c r="C849" s="14"/>
      <c r="AA849" s="5"/>
      <c r="BH849" s="14"/>
      <c r="BI849" s="14"/>
    </row>
    <row r="850" spans="1:61" s="4" customFormat="1" ht="15.75">
      <c r="A850" s="18"/>
      <c r="B850" s="14"/>
      <c r="C850" s="14"/>
      <c r="AA850" s="5"/>
      <c r="BH850" s="14"/>
      <c r="BI850" s="14"/>
    </row>
    <row r="851" spans="1:61" s="4" customFormat="1" ht="15.75">
      <c r="A851" s="18"/>
      <c r="B851" s="14"/>
      <c r="C851" s="14"/>
      <c r="AA851" s="5"/>
      <c r="BH851" s="14"/>
      <c r="BI851" s="14"/>
    </row>
    <row r="852" spans="1:61" s="4" customFormat="1" ht="15.75">
      <c r="A852" s="18"/>
      <c r="B852" s="14"/>
      <c r="C852" s="14"/>
      <c r="AA852" s="5"/>
      <c r="BH852" s="14"/>
      <c r="BI852" s="14"/>
    </row>
    <row r="853" spans="1:61" s="4" customFormat="1" ht="15.75">
      <c r="A853" s="18"/>
      <c r="B853" s="14"/>
      <c r="C853" s="14"/>
      <c r="AA853" s="5"/>
      <c r="BH853" s="14"/>
      <c r="BI853" s="14"/>
    </row>
    <row r="854" spans="1:61" s="4" customFormat="1" ht="15.75">
      <c r="A854" s="18"/>
      <c r="B854" s="14"/>
      <c r="C854" s="14"/>
      <c r="AA854" s="5"/>
      <c r="BH854" s="14"/>
      <c r="BI854" s="14"/>
    </row>
    <row r="855" spans="1:61" s="4" customFormat="1" ht="15.75">
      <c r="A855" s="18"/>
      <c r="B855" s="14"/>
      <c r="C855" s="14"/>
      <c r="AA855" s="5"/>
      <c r="BH855" s="14"/>
      <c r="BI855" s="14"/>
    </row>
    <row r="856" spans="1:61" s="4" customFormat="1" ht="15.75">
      <c r="A856" s="18"/>
      <c r="B856" s="14"/>
      <c r="C856" s="14"/>
      <c r="AA856" s="5"/>
      <c r="BH856" s="14"/>
      <c r="BI856" s="14"/>
    </row>
    <row r="857" spans="1:61" s="4" customFormat="1" ht="15.75">
      <c r="A857" s="18"/>
      <c r="B857" s="14"/>
      <c r="C857" s="14"/>
      <c r="AA857" s="5"/>
      <c r="BH857" s="14"/>
      <c r="BI857" s="14"/>
    </row>
    <row r="858" spans="1:61" s="4" customFormat="1" ht="15.75">
      <c r="A858" s="18"/>
      <c r="B858" s="14"/>
      <c r="C858" s="14"/>
      <c r="AA858" s="5"/>
      <c r="BH858" s="14"/>
      <c r="BI858" s="14"/>
    </row>
    <row r="859" spans="1:61" s="4" customFormat="1" ht="15.75">
      <c r="A859" s="18"/>
      <c r="B859" s="14"/>
      <c r="C859" s="14"/>
      <c r="AA859" s="5"/>
      <c r="BH859" s="14"/>
      <c r="BI859" s="14"/>
    </row>
    <row r="860" spans="1:61" s="4" customFormat="1" ht="15.75">
      <c r="A860" s="18"/>
      <c r="B860" s="14"/>
      <c r="C860" s="14"/>
      <c r="AA860" s="5"/>
      <c r="BH860" s="14"/>
      <c r="BI860" s="14"/>
    </row>
    <row r="861" spans="1:61" s="4" customFormat="1" ht="15.75">
      <c r="A861" s="18"/>
      <c r="B861" s="14"/>
      <c r="C861" s="14"/>
      <c r="AA861" s="5"/>
      <c r="BH861" s="14"/>
      <c r="BI861" s="14"/>
    </row>
    <row r="862" spans="1:61" s="4" customFormat="1" ht="15.75">
      <c r="A862" s="18"/>
      <c r="B862" s="14"/>
      <c r="C862" s="14"/>
      <c r="AA862" s="5"/>
      <c r="BH862" s="14"/>
      <c r="BI862" s="14"/>
    </row>
    <row r="863" spans="1:61" s="4" customFormat="1" ht="15.75">
      <c r="A863" s="18"/>
      <c r="B863" s="14"/>
      <c r="C863" s="14"/>
      <c r="AA863" s="5"/>
      <c r="BH863" s="14"/>
      <c r="BI863" s="14"/>
    </row>
    <row r="864" spans="1:61" s="4" customFormat="1" ht="15.75">
      <c r="A864" s="18"/>
      <c r="B864" s="14"/>
      <c r="C864" s="14"/>
      <c r="AA864" s="5"/>
      <c r="BH864" s="14"/>
      <c r="BI864" s="14"/>
    </row>
    <row r="865" spans="1:61" s="4" customFormat="1" ht="15.75">
      <c r="A865" s="18"/>
      <c r="B865" s="14"/>
      <c r="C865" s="14"/>
      <c r="AA865" s="5"/>
      <c r="BH865" s="14"/>
      <c r="BI865" s="14"/>
    </row>
    <row r="866" spans="1:61" s="4" customFormat="1" ht="15.75">
      <c r="A866" s="18"/>
      <c r="B866" s="14"/>
      <c r="C866" s="14"/>
      <c r="AA866" s="5"/>
      <c r="BH866" s="14"/>
      <c r="BI866" s="14"/>
    </row>
    <row r="867" spans="1:61" s="4" customFormat="1" ht="15.75">
      <c r="A867" s="18"/>
      <c r="B867" s="14"/>
      <c r="C867" s="14"/>
      <c r="AA867" s="5"/>
      <c r="BH867" s="14"/>
      <c r="BI867" s="14"/>
    </row>
    <row r="868" spans="1:61" s="4" customFormat="1" ht="15.75">
      <c r="A868" s="18"/>
      <c r="B868" s="14"/>
      <c r="C868" s="14"/>
      <c r="AA868" s="5"/>
      <c r="BH868" s="14"/>
      <c r="BI868" s="14"/>
    </row>
    <row r="869" spans="1:61" s="4" customFormat="1" ht="15.75">
      <c r="A869" s="18"/>
      <c r="B869" s="14"/>
      <c r="C869" s="14"/>
      <c r="AA869" s="5"/>
      <c r="BH869" s="14"/>
      <c r="BI869" s="14"/>
    </row>
    <row r="870" spans="1:61" s="4" customFormat="1" ht="15.75">
      <c r="A870" s="18"/>
      <c r="B870" s="14"/>
      <c r="C870" s="14"/>
      <c r="AA870" s="5"/>
      <c r="BH870" s="14"/>
      <c r="BI870" s="14"/>
    </row>
    <row r="871" spans="1:61" s="4" customFormat="1" ht="15.75">
      <c r="A871" s="18"/>
      <c r="B871" s="14"/>
      <c r="C871" s="14"/>
      <c r="AA871" s="5"/>
      <c r="BH871" s="14"/>
      <c r="BI871" s="14"/>
    </row>
    <row r="872" spans="1:61" s="4" customFormat="1" ht="15.75">
      <c r="A872" s="18"/>
      <c r="B872" s="14"/>
      <c r="C872" s="14"/>
      <c r="AA872" s="5"/>
      <c r="BH872" s="14"/>
      <c r="BI872" s="14"/>
    </row>
    <row r="873" spans="1:61" s="4" customFormat="1" ht="15.75">
      <c r="A873" s="18"/>
      <c r="B873" s="14"/>
      <c r="C873" s="14"/>
      <c r="AA873" s="5"/>
      <c r="BH873" s="14"/>
      <c r="BI873" s="14"/>
    </row>
    <row r="874" spans="1:61" s="4" customFormat="1" ht="15.75">
      <c r="A874" s="18"/>
      <c r="B874" s="14"/>
      <c r="C874" s="14"/>
      <c r="AA874" s="5"/>
      <c r="BH874" s="14"/>
      <c r="BI874" s="14"/>
    </row>
    <row r="875" spans="1:61" s="4" customFormat="1" ht="15.75">
      <c r="A875" s="18"/>
      <c r="B875" s="14"/>
      <c r="C875" s="14"/>
      <c r="AA875" s="5"/>
      <c r="BH875" s="14"/>
      <c r="BI875" s="14"/>
    </row>
    <row r="876" spans="1:61" s="4" customFormat="1" ht="15.75">
      <c r="A876" s="18"/>
      <c r="B876" s="14"/>
      <c r="C876" s="14"/>
      <c r="AA876" s="5"/>
      <c r="BH876" s="14"/>
      <c r="BI876" s="14"/>
    </row>
    <row r="877" spans="1:61" s="4" customFormat="1" ht="15.75">
      <c r="A877" s="18"/>
      <c r="B877" s="14"/>
      <c r="C877" s="14"/>
      <c r="AA877" s="5"/>
      <c r="BH877" s="14"/>
      <c r="BI877" s="14"/>
    </row>
    <row r="878" spans="1:61" s="4" customFormat="1" ht="15.75">
      <c r="A878" s="18"/>
      <c r="B878" s="14"/>
      <c r="C878" s="14"/>
      <c r="AA878" s="5"/>
      <c r="BH878" s="14"/>
      <c r="BI878" s="14"/>
    </row>
    <row r="879" spans="1:61" s="4" customFormat="1" ht="15.75">
      <c r="A879" s="18"/>
      <c r="B879" s="14"/>
      <c r="C879" s="14"/>
      <c r="AA879" s="5"/>
      <c r="BH879" s="14"/>
      <c r="BI879" s="14"/>
    </row>
    <row r="880" spans="1:61" s="4" customFormat="1" ht="15.75">
      <c r="A880" s="18"/>
      <c r="B880" s="14"/>
      <c r="C880" s="14"/>
      <c r="AA880" s="5"/>
      <c r="BH880" s="14"/>
      <c r="BI880" s="14"/>
    </row>
    <row r="881" spans="1:61" s="4" customFormat="1" ht="15.75">
      <c r="A881" s="18"/>
      <c r="B881" s="14"/>
      <c r="C881" s="14"/>
      <c r="AA881" s="5"/>
      <c r="BH881" s="14"/>
      <c r="BI881" s="14"/>
    </row>
    <row r="882" spans="1:61" s="4" customFormat="1" ht="15.75">
      <c r="A882" s="18"/>
      <c r="B882" s="14"/>
      <c r="C882" s="14"/>
      <c r="AA882" s="5"/>
      <c r="BH882" s="14"/>
      <c r="BI882" s="14"/>
    </row>
    <row r="883" spans="1:61" s="4" customFormat="1" ht="15.75">
      <c r="A883" s="18"/>
      <c r="B883" s="14"/>
      <c r="C883" s="14"/>
      <c r="AA883" s="5"/>
      <c r="BH883" s="14"/>
      <c r="BI883" s="14"/>
    </row>
    <row r="884" spans="1:61" s="4" customFormat="1" ht="15.75">
      <c r="A884" s="18"/>
      <c r="B884" s="14"/>
      <c r="C884" s="14"/>
      <c r="AA884" s="5"/>
      <c r="BH884" s="14"/>
      <c r="BI884" s="14"/>
    </row>
    <row r="885" spans="1:61" s="4" customFormat="1" ht="15.75">
      <c r="A885" s="18"/>
      <c r="B885" s="14"/>
      <c r="C885" s="14"/>
      <c r="AA885" s="5"/>
      <c r="BH885" s="14"/>
      <c r="BI885" s="14"/>
    </row>
    <row r="886" spans="1:61" s="4" customFormat="1" ht="15.75">
      <c r="A886" s="18"/>
      <c r="B886" s="14"/>
      <c r="C886" s="14"/>
      <c r="AA886" s="5"/>
      <c r="BH886" s="14"/>
      <c r="BI886" s="14"/>
    </row>
    <row r="887" spans="1:61" s="4" customFormat="1" ht="15.75">
      <c r="A887" s="18"/>
      <c r="B887" s="14"/>
      <c r="C887" s="14"/>
      <c r="AA887" s="5"/>
      <c r="BH887" s="14"/>
      <c r="BI887" s="14"/>
    </row>
    <row r="888" spans="1:61" s="4" customFormat="1" ht="15.75">
      <c r="A888" s="18"/>
      <c r="B888" s="14"/>
      <c r="C888" s="14"/>
      <c r="AA888" s="5"/>
      <c r="BH888" s="14"/>
      <c r="BI888" s="14"/>
    </row>
    <row r="889" spans="1:61" s="4" customFormat="1" ht="15.75">
      <c r="A889" s="18"/>
      <c r="B889" s="14"/>
      <c r="C889" s="14"/>
      <c r="AA889" s="5"/>
      <c r="BH889" s="14"/>
      <c r="BI889" s="14"/>
    </row>
    <row r="890" spans="1:61" s="4" customFormat="1" ht="15.75">
      <c r="A890" s="18"/>
      <c r="B890" s="14"/>
      <c r="C890" s="14"/>
      <c r="AA890" s="5"/>
      <c r="BH890" s="14"/>
      <c r="BI890" s="14"/>
    </row>
    <row r="891" spans="1:61" s="4" customFormat="1" ht="15.75">
      <c r="A891" s="18"/>
      <c r="B891" s="14"/>
      <c r="C891" s="14"/>
      <c r="AA891" s="5"/>
      <c r="BH891" s="14"/>
      <c r="BI891" s="14"/>
    </row>
    <row r="892" spans="1:61" s="4" customFormat="1" ht="15.75">
      <c r="A892" s="18"/>
      <c r="B892" s="14"/>
      <c r="C892" s="14"/>
      <c r="AA892" s="5"/>
      <c r="BH892" s="14"/>
      <c r="BI892" s="14"/>
    </row>
    <row r="893" spans="1:61" s="4" customFormat="1" ht="15.75">
      <c r="A893" s="18"/>
      <c r="B893" s="14"/>
      <c r="C893" s="14"/>
      <c r="AA893" s="5"/>
      <c r="BH893" s="14"/>
      <c r="BI893" s="14"/>
    </row>
    <row r="894" spans="1:61" s="4" customFormat="1" ht="15.75">
      <c r="A894" s="18"/>
      <c r="B894" s="14"/>
      <c r="C894" s="14"/>
      <c r="AA894" s="5"/>
      <c r="BH894" s="14"/>
      <c r="BI894" s="14"/>
    </row>
    <row r="895" spans="1:61" s="4" customFormat="1" ht="15.75">
      <c r="A895" s="18"/>
      <c r="B895" s="14"/>
      <c r="C895" s="14"/>
      <c r="AA895" s="5"/>
      <c r="BH895" s="14"/>
      <c r="BI895" s="14"/>
    </row>
    <row r="896" spans="1:61" s="4" customFormat="1" ht="15.75">
      <c r="A896" s="18"/>
      <c r="B896" s="14"/>
      <c r="C896" s="14"/>
      <c r="AA896" s="5"/>
      <c r="BH896" s="14"/>
      <c r="BI896" s="14"/>
    </row>
    <row r="897" spans="1:61" s="4" customFormat="1" ht="15.75">
      <c r="A897" s="18"/>
      <c r="B897" s="14"/>
      <c r="C897" s="14"/>
      <c r="AA897" s="5"/>
      <c r="BH897" s="14"/>
      <c r="BI897" s="14"/>
    </row>
    <row r="898" spans="1:61" s="4" customFormat="1" ht="15.75">
      <c r="A898" s="18"/>
      <c r="B898" s="14"/>
      <c r="C898" s="14"/>
      <c r="AA898" s="5"/>
      <c r="BH898" s="14"/>
      <c r="BI898" s="14"/>
    </row>
    <row r="899" spans="1:61" s="4" customFormat="1" ht="15.75">
      <c r="A899" s="18"/>
      <c r="B899" s="14"/>
      <c r="C899" s="14"/>
      <c r="AA899" s="5"/>
      <c r="BH899" s="14"/>
      <c r="BI899" s="14"/>
    </row>
    <row r="900" spans="1:61" s="4" customFormat="1" ht="15.75">
      <c r="A900" s="18"/>
      <c r="B900" s="14"/>
      <c r="C900" s="14"/>
      <c r="AA900" s="5"/>
      <c r="BH900" s="14"/>
      <c r="BI900" s="14"/>
    </row>
    <row r="901" spans="1:61" s="4" customFormat="1" ht="15.75">
      <c r="A901" s="18"/>
      <c r="B901" s="14"/>
      <c r="C901" s="14"/>
      <c r="AA901" s="5"/>
      <c r="BH901" s="14"/>
      <c r="BI901" s="14"/>
    </row>
    <row r="902" spans="1:61" s="4" customFormat="1" ht="15.75">
      <c r="A902" s="18"/>
      <c r="B902" s="14"/>
      <c r="C902" s="14"/>
      <c r="AA902" s="5"/>
      <c r="BH902" s="14"/>
      <c r="BI902" s="14"/>
    </row>
    <row r="903" spans="1:61" s="4" customFormat="1" ht="15.75">
      <c r="A903" s="18"/>
      <c r="B903" s="14"/>
      <c r="C903" s="14"/>
      <c r="AA903" s="5"/>
      <c r="BH903" s="14"/>
      <c r="BI903" s="14"/>
    </row>
    <row r="904" spans="1:61" s="4" customFormat="1" ht="15.75">
      <c r="A904" s="18"/>
      <c r="B904" s="14"/>
      <c r="C904" s="14"/>
      <c r="AA904" s="5"/>
      <c r="BH904" s="14"/>
      <c r="BI904" s="14"/>
    </row>
    <row r="905" spans="1:61" s="4" customFormat="1" ht="15.75">
      <c r="A905" s="18"/>
      <c r="B905" s="14"/>
      <c r="C905" s="14"/>
      <c r="AA905" s="5"/>
      <c r="BH905" s="14"/>
      <c r="BI905" s="14"/>
    </row>
    <row r="906" spans="1:61" s="4" customFormat="1" ht="15.75">
      <c r="A906" s="18"/>
      <c r="B906" s="14"/>
      <c r="C906" s="14"/>
      <c r="AA906" s="5"/>
      <c r="BH906" s="14"/>
      <c r="BI906" s="14"/>
    </row>
    <row r="907" spans="1:61" s="4" customFormat="1" ht="15.75">
      <c r="A907" s="18"/>
      <c r="B907" s="14"/>
      <c r="C907" s="14"/>
      <c r="AA907" s="5"/>
      <c r="BH907" s="14"/>
      <c r="BI907" s="14"/>
    </row>
    <row r="908" spans="1:61" s="4" customFormat="1" ht="15.75">
      <c r="A908" s="18"/>
      <c r="B908" s="14"/>
      <c r="C908" s="14"/>
      <c r="AA908" s="5"/>
      <c r="BH908" s="14"/>
      <c r="BI908" s="14"/>
    </row>
    <row r="909" spans="1:61" s="4" customFormat="1" ht="15.75">
      <c r="A909" s="18"/>
      <c r="B909" s="14"/>
      <c r="C909" s="14"/>
      <c r="AA909" s="5"/>
      <c r="BH909" s="14"/>
      <c r="BI909" s="14"/>
    </row>
    <row r="910" spans="1:61" s="4" customFormat="1" ht="15.75">
      <c r="A910" s="18"/>
      <c r="B910" s="14"/>
      <c r="C910" s="14"/>
      <c r="AA910" s="5"/>
      <c r="BH910" s="14"/>
      <c r="BI910" s="14"/>
    </row>
    <row r="911" spans="1:61" s="4" customFormat="1" ht="15.75">
      <c r="A911" s="18"/>
      <c r="B911" s="14"/>
      <c r="C911" s="14"/>
      <c r="AA911" s="5"/>
      <c r="BH911" s="14"/>
      <c r="BI911" s="14"/>
    </row>
    <row r="912" spans="1:61" s="4" customFormat="1" ht="15.75">
      <c r="A912" s="18"/>
      <c r="B912" s="14"/>
      <c r="C912" s="14"/>
      <c r="AA912" s="5"/>
      <c r="BH912" s="14"/>
      <c r="BI912" s="14"/>
    </row>
    <row r="913" spans="1:61" s="4" customFormat="1" ht="15.75">
      <c r="A913" s="18"/>
      <c r="B913" s="14"/>
      <c r="C913" s="14"/>
      <c r="AA913" s="5"/>
      <c r="BH913" s="14"/>
      <c r="BI913" s="14"/>
    </row>
    <row r="914" spans="1:61" s="4" customFormat="1" ht="15.75">
      <c r="A914" s="18"/>
      <c r="B914" s="14"/>
      <c r="C914" s="14"/>
      <c r="AA914" s="5"/>
      <c r="BH914" s="14"/>
      <c r="BI914" s="14"/>
    </row>
    <row r="915" spans="1:61" s="4" customFormat="1" ht="15.75">
      <c r="A915" s="18"/>
      <c r="B915" s="14"/>
      <c r="C915" s="14"/>
      <c r="AA915" s="5"/>
      <c r="BH915" s="14"/>
      <c r="BI915" s="14"/>
    </row>
    <row r="916" spans="1:61" s="4" customFormat="1" ht="15.75">
      <c r="A916" s="18"/>
      <c r="B916" s="14"/>
      <c r="C916" s="14"/>
      <c r="AA916" s="5"/>
      <c r="BH916" s="14"/>
      <c r="BI916" s="14"/>
    </row>
    <row r="917" spans="1:61" s="4" customFormat="1" ht="15.75">
      <c r="A917" s="18"/>
      <c r="B917" s="14"/>
      <c r="C917" s="14"/>
      <c r="AA917" s="5"/>
      <c r="BH917" s="14"/>
      <c r="BI917" s="14"/>
    </row>
    <row r="918" spans="1:61" s="4" customFormat="1" ht="15.75">
      <c r="A918" s="18"/>
      <c r="B918" s="14"/>
      <c r="C918" s="14"/>
      <c r="AA918" s="5"/>
      <c r="BH918" s="14"/>
      <c r="BI918" s="14"/>
    </row>
    <row r="919" spans="1:61" s="4" customFormat="1" ht="15.75">
      <c r="A919" s="18"/>
      <c r="B919" s="14"/>
      <c r="C919" s="14"/>
      <c r="AA919" s="5"/>
      <c r="BH919" s="14"/>
      <c r="BI919" s="14"/>
    </row>
    <row r="920" spans="1:61" s="4" customFormat="1" ht="15.75">
      <c r="A920" s="18"/>
      <c r="B920" s="14"/>
      <c r="C920" s="14"/>
      <c r="AA920" s="5"/>
      <c r="BH920" s="14"/>
      <c r="BI920" s="14"/>
    </row>
    <row r="921" spans="1:61" s="4" customFormat="1" ht="15.75">
      <c r="A921" s="18"/>
      <c r="B921" s="14"/>
      <c r="C921" s="14"/>
      <c r="AA921" s="5"/>
      <c r="BH921" s="14"/>
      <c r="BI921" s="14"/>
    </row>
    <row r="922" spans="1:61" s="4" customFormat="1" ht="15.75">
      <c r="A922" s="18"/>
      <c r="B922" s="14"/>
      <c r="C922" s="14"/>
      <c r="AA922" s="5"/>
      <c r="BH922" s="14"/>
      <c r="BI922" s="14"/>
    </row>
    <row r="923" spans="1:61" s="4" customFormat="1" ht="15.75">
      <c r="A923" s="18"/>
      <c r="B923" s="14"/>
      <c r="C923" s="14"/>
      <c r="AA923" s="5"/>
      <c r="BH923" s="14"/>
      <c r="BI923" s="14"/>
    </row>
    <row r="924" spans="1:61" s="4" customFormat="1" ht="15.75">
      <c r="A924" s="18"/>
      <c r="B924" s="14"/>
      <c r="C924" s="14"/>
      <c r="AA924" s="5"/>
      <c r="BH924" s="14"/>
      <c r="BI924" s="14"/>
    </row>
    <row r="925" spans="1:61" s="4" customFormat="1" ht="15.75">
      <c r="A925" s="18"/>
      <c r="B925" s="14"/>
      <c r="C925" s="14"/>
      <c r="AA925" s="5"/>
      <c r="BH925" s="14"/>
      <c r="BI925" s="14"/>
    </row>
    <row r="926" spans="1:61" s="4" customFormat="1" ht="15.75">
      <c r="A926" s="18"/>
      <c r="B926" s="14"/>
      <c r="C926" s="14"/>
      <c r="AA926" s="5"/>
      <c r="BH926" s="14"/>
      <c r="BI926" s="14"/>
    </row>
    <row r="927" spans="1:61" s="4" customFormat="1" ht="15.75">
      <c r="A927" s="18"/>
      <c r="B927" s="14"/>
      <c r="C927" s="14"/>
      <c r="AA927" s="5"/>
      <c r="BH927" s="14"/>
      <c r="BI927" s="14"/>
    </row>
    <row r="928" spans="1:61" s="4" customFormat="1" ht="15.75">
      <c r="A928" s="18"/>
      <c r="B928" s="14"/>
      <c r="C928" s="14"/>
      <c r="AA928" s="5"/>
      <c r="BH928" s="14"/>
      <c r="BI928" s="14"/>
    </row>
    <row r="929" spans="1:61" s="4" customFormat="1" ht="15.75">
      <c r="A929" s="18"/>
      <c r="B929" s="14"/>
      <c r="C929" s="14"/>
      <c r="AA929" s="5"/>
      <c r="BH929" s="14"/>
      <c r="BI929" s="14"/>
    </row>
    <row r="930" spans="1:61" s="4" customFormat="1" ht="15.75">
      <c r="A930" s="18"/>
      <c r="B930" s="14"/>
      <c r="C930" s="14"/>
      <c r="AA930" s="5"/>
      <c r="BH930" s="14"/>
      <c r="BI930" s="14"/>
    </row>
    <row r="931" spans="1:61" s="4" customFormat="1" ht="15.75">
      <c r="A931" s="18"/>
      <c r="B931" s="14"/>
      <c r="C931" s="14"/>
      <c r="AA931" s="5"/>
      <c r="BH931" s="14"/>
      <c r="BI931" s="14"/>
    </row>
    <row r="932" spans="1:61" s="4" customFormat="1" ht="15.75">
      <c r="A932" s="18"/>
      <c r="B932" s="14"/>
      <c r="C932" s="14"/>
      <c r="AA932" s="5"/>
      <c r="BH932" s="14"/>
      <c r="BI932" s="14"/>
    </row>
    <row r="933" spans="1:61" s="4" customFormat="1" ht="15.75">
      <c r="A933" s="18"/>
      <c r="B933" s="14"/>
      <c r="C933" s="14"/>
      <c r="AA933" s="5"/>
      <c r="BH933" s="14"/>
      <c r="BI933" s="14"/>
    </row>
    <row r="934" spans="1:61" s="4" customFormat="1" ht="15.75">
      <c r="A934" s="18"/>
      <c r="B934" s="14"/>
      <c r="C934" s="14"/>
      <c r="AA934" s="5"/>
      <c r="BH934" s="14"/>
      <c r="BI934" s="14"/>
    </row>
    <row r="935" spans="1:61" s="4" customFormat="1" ht="15.75">
      <c r="A935" s="18"/>
      <c r="B935" s="14"/>
      <c r="C935" s="14"/>
      <c r="AA935" s="5"/>
      <c r="BH935" s="14"/>
      <c r="BI935" s="14"/>
    </row>
    <row r="936" spans="1:61" s="4" customFormat="1" ht="15.75">
      <c r="A936" s="18"/>
      <c r="B936" s="14"/>
      <c r="C936" s="14"/>
      <c r="AA936" s="5"/>
      <c r="BH936" s="14"/>
      <c r="BI936" s="14"/>
    </row>
    <row r="937" spans="1:61" s="4" customFormat="1" ht="15.75">
      <c r="A937" s="18"/>
      <c r="B937" s="14"/>
      <c r="C937" s="14"/>
      <c r="AA937" s="5"/>
      <c r="BH937" s="14"/>
      <c r="BI937" s="14"/>
    </row>
    <row r="938" spans="1:61" s="4" customFormat="1" ht="15.75">
      <c r="A938" s="18"/>
      <c r="B938" s="14"/>
      <c r="C938" s="14"/>
      <c r="AA938" s="5"/>
      <c r="BH938" s="14"/>
      <c r="BI938" s="14"/>
    </row>
    <row r="939" spans="1:61" s="4" customFormat="1" ht="15.75">
      <c r="A939" s="18"/>
      <c r="B939" s="14"/>
      <c r="C939" s="14"/>
      <c r="AA939" s="5"/>
      <c r="BH939" s="14"/>
      <c r="BI939" s="14"/>
    </row>
    <row r="940" spans="1:61" s="4" customFormat="1" ht="15.75">
      <c r="A940" s="18"/>
      <c r="B940" s="14"/>
      <c r="C940" s="14"/>
      <c r="AA940" s="5"/>
      <c r="BH940" s="14"/>
      <c r="BI940" s="14"/>
    </row>
    <row r="941" spans="1:61" s="4" customFormat="1" ht="15.75">
      <c r="A941" s="18"/>
      <c r="B941" s="14"/>
      <c r="C941" s="14"/>
      <c r="AA941" s="5"/>
      <c r="BH941" s="14"/>
      <c r="BI941" s="14"/>
    </row>
    <row r="942" spans="1:61" s="4" customFormat="1" ht="15.75">
      <c r="A942" s="18"/>
      <c r="B942" s="14"/>
      <c r="C942" s="14"/>
      <c r="AA942" s="5"/>
      <c r="BH942" s="14"/>
      <c r="BI942" s="14"/>
    </row>
    <row r="943" spans="1:61" s="4" customFormat="1" ht="15.75">
      <c r="A943" s="18"/>
      <c r="B943" s="14"/>
      <c r="C943" s="14"/>
      <c r="AA943" s="5"/>
      <c r="BH943" s="14"/>
      <c r="BI943" s="14"/>
    </row>
    <row r="944" spans="1:61" s="4" customFormat="1" ht="15.75">
      <c r="A944" s="18"/>
      <c r="B944" s="14"/>
      <c r="C944" s="14"/>
      <c r="AA944" s="5"/>
      <c r="BH944" s="14"/>
      <c r="BI944" s="14"/>
    </row>
    <row r="945" spans="1:61" s="4" customFormat="1" ht="15.75">
      <c r="A945" s="18"/>
      <c r="B945" s="14"/>
      <c r="C945" s="14"/>
      <c r="AA945" s="5"/>
      <c r="BH945" s="14"/>
      <c r="BI945" s="14"/>
    </row>
    <row r="946" spans="1:61" s="4" customFormat="1" ht="15.75">
      <c r="A946" s="18"/>
      <c r="B946" s="14"/>
      <c r="C946" s="14"/>
      <c r="AA946" s="5"/>
      <c r="BH946" s="14"/>
      <c r="BI946" s="14"/>
    </row>
    <row r="947" spans="1:61" s="4" customFormat="1" ht="15.75">
      <c r="A947" s="18"/>
      <c r="B947" s="14"/>
      <c r="C947" s="14"/>
      <c r="AA947" s="5"/>
      <c r="BH947" s="14"/>
      <c r="BI947" s="14"/>
    </row>
    <row r="948" spans="1:61" s="4" customFormat="1" ht="15.75">
      <c r="A948" s="18"/>
      <c r="B948" s="14"/>
      <c r="C948" s="14"/>
      <c r="AA948" s="5"/>
      <c r="BH948" s="14"/>
      <c r="BI948" s="14"/>
    </row>
    <row r="949" spans="1:61" s="4" customFormat="1" ht="15.75">
      <c r="A949" s="18"/>
      <c r="B949" s="14"/>
      <c r="C949" s="14"/>
      <c r="AA949" s="5"/>
      <c r="BH949" s="14"/>
      <c r="BI949" s="14"/>
    </row>
    <row r="950" spans="1:61" s="4" customFormat="1" ht="15.75">
      <c r="A950" s="18"/>
      <c r="B950" s="14"/>
      <c r="C950" s="14"/>
      <c r="AA950" s="5"/>
      <c r="BH950" s="14"/>
      <c r="BI950" s="14"/>
    </row>
    <row r="951" spans="1:61" s="4" customFormat="1" ht="15.75">
      <c r="A951" s="18"/>
      <c r="B951" s="14"/>
      <c r="C951" s="14"/>
      <c r="AA951" s="5"/>
      <c r="BH951" s="14"/>
      <c r="BI951" s="14"/>
    </row>
    <row r="952" spans="1:61" s="4" customFormat="1" ht="15.75">
      <c r="A952" s="18"/>
      <c r="B952" s="14"/>
      <c r="C952" s="14"/>
      <c r="AA952" s="5"/>
      <c r="BH952" s="14"/>
      <c r="BI952" s="14"/>
    </row>
    <row r="953" spans="1:61" s="4" customFormat="1" ht="15.75">
      <c r="A953" s="18"/>
      <c r="B953" s="14"/>
      <c r="C953" s="14"/>
      <c r="AA953" s="5"/>
      <c r="BH953" s="14"/>
      <c r="BI953" s="14"/>
    </row>
    <row r="954" spans="1:61" s="4" customFormat="1" ht="15.75">
      <c r="A954" s="18"/>
      <c r="B954" s="14"/>
      <c r="C954" s="14"/>
      <c r="AA954" s="5"/>
      <c r="BH954" s="14"/>
      <c r="BI954" s="14"/>
    </row>
    <row r="955" spans="1:61" s="4" customFormat="1" ht="15.75">
      <c r="A955" s="18"/>
      <c r="B955" s="14"/>
      <c r="C955" s="14"/>
      <c r="AA955" s="5"/>
      <c r="BH955" s="14"/>
      <c r="BI955" s="14"/>
    </row>
    <row r="956" spans="1:61" s="4" customFormat="1" ht="15.75">
      <c r="A956" s="18"/>
      <c r="B956" s="14"/>
      <c r="C956" s="14"/>
      <c r="AA956" s="5"/>
      <c r="BH956" s="14"/>
      <c r="BI956" s="14"/>
    </row>
    <row r="957" spans="1:61" s="4" customFormat="1" ht="15.75">
      <c r="A957" s="18"/>
      <c r="B957" s="14"/>
      <c r="C957" s="14"/>
      <c r="AA957" s="5"/>
      <c r="BH957" s="14"/>
      <c r="BI957" s="14"/>
    </row>
    <row r="958" spans="1:61" s="4" customFormat="1" ht="15.75">
      <c r="A958" s="18"/>
      <c r="B958" s="14"/>
      <c r="C958" s="14"/>
      <c r="AA958" s="5"/>
      <c r="BH958" s="14"/>
      <c r="BI958" s="14"/>
    </row>
    <row r="959" spans="1:61" s="4" customFormat="1" ht="15.75">
      <c r="A959" s="18"/>
      <c r="B959" s="14"/>
      <c r="C959" s="14"/>
      <c r="AA959" s="5"/>
      <c r="BH959" s="14"/>
      <c r="BI959" s="14"/>
    </row>
    <row r="960" spans="1:61" s="4" customFormat="1" ht="15.75">
      <c r="A960" s="18"/>
      <c r="B960" s="14"/>
      <c r="C960" s="14"/>
      <c r="AA960" s="5"/>
      <c r="BH960" s="14"/>
      <c r="BI960" s="14"/>
    </row>
    <row r="961" spans="1:61" s="4" customFormat="1" ht="15.75">
      <c r="A961" s="18"/>
      <c r="B961" s="14"/>
      <c r="C961" s="14"/>
      <c r="AA961" s="5"/>
      <c r="BH961" s="14"/>
      <c r="BI961" s="14"/>
    </row>
    <row r="962" spans="1:61" s="4" customFormat="1" ht="15.75">
      <c r="A962" s="18"/>
      <c r="B962" s="14"/>
      <c r="C962" s="14"/>
      <c r="AA962" s="5"/>
      <c r="BH962" s="14"/>
      <c r="BI962" s="14"/>
    </row>
    <row r="963" spans="1:61" s="4" customFormat="1" ht="15.75">
      <c r="A963" s="18"/>
      <c r="B963" s="14"/>
      <c r="C963" s="14"/>
      <c r="AA963" s="5"/>
      <c r="BH963" s="14"/>
      <c r="BI963" s="14"/>
    </row>
    <row r="964" spans="1:61" s="4" customFormat="1" ht="15.75">
      <c r="A964" s="18"/>
      <c r="B964" s="14"/>
      <c r="C964" s="14"/>
      <c r="AA964" s="5"/>
      <c r="BH964" s="14"/>
      <c r="BI964" s="14"/>
    </row>
    <row r="965" spans="1:61" s="4" customFormat="1" ht="15.75">
      <c r="A965" s="18"/>
      <c r="B965" s="14"/>
      <c r="C965" s="14"/>
      <c r="AA965" s="5"/>
      <c r="BH965" s="14"/>
      <c r="BI965" s="14"/>
    </row>
    <row r="966" spans="1:61" s="4" customFormat="1" ht="15.75">
      <c r="A966" s="18"/>
      <c r="B966" s="14"/>
      <c r="C966" s="14"/>
      <c r="AA966" s="5"/>
      <c r="BH966" s="14"/>
      <c r="BI966" s="14"/>
    </row>
    <row r="967" spans="1:61" s="4" customFormat="1" ht="15.75">
      <c r="A967" s="18"/>
      <c r="B967" s="14"/>
      <c r="C967" s="14"/>
      <c r="AA967" s="5"/>
      <c r="BH967" s="14"/>
      <c r="BI967" s="14"/>
    </row>
    <row r="968" spans="1:61" s="4" customFormat="1" ht="15.75">
      <c r="A968" s="18"/>
      <c r="B968" s="14"/>
      <c r="C968" s="14"/>
      <c r="AA968" s="5"/>
      <c r="BH968" s="14"/>
      <c r="BI968" s="14"/>
    </row>
    <row r="969" spans="1:61" s="4" customFormat="1" ht="15.75">
      <c r="A969" s="18"/>
      <c r="B969" s="14"/>
      <c r="C969" s="14"/>
      <c r="AA969" s="5"/>
      <c r="BH969" s="14"/>
      <c r="BI969" s="14"/>
    </row>
    <row r="970" spans="1:61" s="4" customFormat="1" ht="15.75">
      <c r="A970" s="18"/>
      <c r="B970" s="14"/>
      <c r="C970" s="14"/>
      <c r="AA970" s="5"/>
      <c r="BH970" s="14"/>
      <c r="BI970" s="14"/>
    </row>
    <row r="971" spans="1:61" s="4" customFormat="1" ht="15.75">
      <c r="A971" s="18"/>
      <c r="B971" s="14"/>
      <c r="C971" s="14"/>
      <c r="AA971" s="5"/>
      <c r="BH971" s="14"/>
      <c r="BI971" s="14"/>
    </row>
    <row r="972" spans="1:61" s="4" customFormat="1" ht="15.75">
      <c r="A972" s="18"/>
      <c r="B972" s="14"/>
      <c r="C972" s="14"/>
      <c r="AA972" s="5"/>
      <c r="BH972" s="14"/>
      <c r="BI972" s="14"/>
    </row>
    <row r="973" spans="1:61" s="4" customFormat="1" ht="15.75">
      <c r="A973" s="18"/>
      <c r="B973" s="14"/>
      <c r="C973" s="14"/>
      <c r="AA973" s="5"/>
      <c r="BH973" s="14"/>
      <c r="BI973" s="14"/>
    </row>
    <row r="974" spans="1:61" s="4" customFormat="1" ht="15.75">
      <c r="A974" s="18"/>
      <c r="B974" s="14"/>
      <c r="C974" s="14"/>
      <c r="AA974" s="5"/>
      <c r="BH974" s="14"/>
      <c r="BI974" s="14"/>
    </row>
    <row r="975" spans="1:61" s="4" customFormat="1" ht="15.75">
      <c r="A975" s="18"/>
      <c r="B975" s="14"/>
      <c r="C975" s="14"/>
      <c r="AA975" s="5"/>
      <c r="BH975" s="14"/>
      <c r="BI975" s="14"/>
    </row>
    <row r="976" spans="1:61" s="4" customFormat="1" ht="15.75">
      <c r="A976" s="18"/>
      <c r="B976" s="14"/>
      <c r="C976" s="14"/>
      <c r="AA976" s="5"/>
      <c r="BH976" s="14"/>
      <c r="BI976" s="14"/>
    </row>
    <row r="977" spans="1:61" s="4" customFormat="1" ht="15.75">
      <c r="A977" s="18"/>
      <c r="B977" s="14"/>
      <c r="C977" s="14"/>
      <c r="AA977" s="5"/>
      <c r="BH977" s="14"/>
      <c r="BI977" s="14"/>
    </row>
    <row r="978" spans="1:61" s="4" customFormat="1" ht="15.75">
      <c r="A978" s="18"/>
      <c r="B978" s="14"/>
      <c r="C978" s="14"/>
      <c r="AA978" s="5"/>
      <c r="BH978" s="14"/>
      <c r="BI978" s="14"/>
    </row>
    <row r="979" spans="1:61" s="4" customFormat="1" ht="15.75">
      <c r="A979" s="18"/>
      <c r="B979" s="14"/>
      <c r="C979" s="14"/>
      <c r="AA979" s="5"/>
      <c r="BH979" s="14"/>
      <c r="BI979" s="14"/>
    </row>
    <row r="980" spans="1:61" s="4" customFormat="1" ht="15.75">
      <c r="A980" s="18"/>
      <c r="B980" s="14"/>
      <c r="C980" s="14"/>
      <c r="AA980" s="5"/>
      <c r="BH980" s="14"/>
      <c r="BI980" s="14"/>
    </row>
    <row r="981" spans="1:61" s="4" customFormat="1" ht="15.75">
      <c r="A981" s="18"/>
      <c r="B981" s="14"/>
      <c r="C981" s="14"/>
      <c r="AA981" s="5"/>
      <c r="BH981" s="14"/>
      <c r="BI981" s="14"/>
    </row>
    <row r="982" spans="1:61" s="4" customFormat="1" ht="15.75">
      <c r="A982" s="18"/>
      <c r="B982" s="14"/>
      <c r="C982" s="14"/>
      <c r="AA982" s="5"/>
      <c r="BH982" s="14"/>
      <c r="BI982" s="14"/>
    </row>
    <row r="983" spans="1:61" s="4" customFormat="1" ht="15.75">
      <c r="A983" s="18"/>
      <c r="B983" s="14"/>
      <c r="C983" s="14"/>
      <c r="AA983" s="5"/>
      <c r="BH983" s="14"/>
      <c r="BI983" s="14"/>
    </row>
    <row r="984" spans="1:61" s="4" customFormat="1" ht="15.75">
      <c r="A984" s="18"/>
      <c r="B984" s="14"/>
      <c r="C984" s="14"/>
      <c r="AA984" s="5"/>
      <c r="BH984" s="14"/>
      <c r="BI984" s="14"/>
    </row>
    <row r="985" spans="1:61" s="4" customFormat="1" ht="15.75">
      <c r="A985" s="18"/>
      <c r="B985" s="14"/>
      <c r="C985" s="14"/>
      <c r="AA985" s="5"/>
      <c r="BH985" s="14"/>
      <c r="BI985" s="14"/>
    </row>
    <row r="986" spans="1:61" s="4" customFormat="1" ht="15.75">
      <c r="A986" s="18"/>
      <c r="B986" s="14"/>
      <c r="C986" s="14"/>
      <c r="AA986" s="5"/>
      <c r="BH986" s="14"/>
      <c r="BI986" s="14"/>
    </row>
    <row r="987" spans="1:61" s="4" customFormat="1" ht="15.75">
      <c r="A987" s="18"/>
      <c r="B987" s="14"/>
      <c r="C987" s="14"/>
      <c r="AA987" s="5"/>
      <c r="BH987" s="14"/>
      <c r="BI987" s="14"/>
    </row>
    <row r="988" spans="1:61" s="4" customFormat="1" ht="15.75">
      <c r="A988" s="18"/>
      <c r="B988" s="14"/>
      <c r="C988" s="14"/>
      <c r="AA988" s="5"/>
      <c r="BH988" s="14"/>
      <c r="BI988" s="14"/>
    </row>
    <row r="989" spans="1:61" s="4" customFormat="1" ht="15.75">
      <c r="A989" s="18"/>
      <c r="B989" s="14"/>
      <c r="C989" s="14"/>
      <c r="AA989" s="5"/>
      <c r="BH989" s="14"/>
      <c r="BI989" s="14"/>
    </row>
    <row r="990" spans="1:61" s="4" customFormat="1" ht="15.75">
      <c r="A990" s="18"/>
      <c r="B990" s="14"/>
      <c r="C990" s="14"/>
      <c r="AA990" s="5"/>
      <c r="BH990" s="14"/>
      <c r="BI990" s="14"/>
    </row>
    <row r="991" spans="1:61" s="4" customFormat="1" ht="15.75">
      <c r="A991" s="18"/>
      <c r="B991" s="14"/>
      <c r="C991" s="14"/>
      <c r="AA991" s="5"/>
      <c r="BH991" s="14"/>
      <c r="BI991" s="14"/>
    </row>
    <row r="992" spans="1:61" s="4" customFormat="1" ht="15.75">
      <c r="A992" s="18"/>
      <c r="B992" s="14"/>
      <c r="C992" s="14"/>
      <c r="AA992" s="5"/>
      <c r="BH992" s="14"/>
      <c r="BI992" s="14"/>
    </row>
    <row r="993" spans="1:61" s="4" customFormat="1" ht="15.75">
      <c r="A993" s="18"/>
      <c r="B993" s="14"/>
      <c r="C993" s="14"/>
      <c r="AA993" s="5"/>
      <c r="BH993" s="14"/>
      <c r="BI993" s="14"/>
    </row>
    <row r="994" spans="1:61" s="4" customFormat="1" ht="15.75">
      <c r="A994" s="18"/>
      <c r="B994" s="14"/>
      <c r="C994" s="14"/>
      <c r="AA994" s="5"/>
      <c r="BH994" s="14"/>
      <c r="BI994" s="14"/>
    </row>
    <row r="995" spans="1:61" s="4" customFormat="1" ht="15.75">
      <c r="A995" s="18"/>
      <c r="B995" s="14"/>
      <c r="C995" s="14"/>
      <c r="AA995" s="5"/>
      <c r="BH995" s="14"/>
      <c r="BI995" s="14"/>
    </row>
    <row r="996" spans="1:61" s="4" customFormat="1" ht="15.75">
      <c r="A996" s="18"/>
      <c r="B996" s="14"/>
      <c r="C996" s="14"/>
      <c r="AA996" s="5"/>
      <c r="BH996" s="14"/>
      <c r="BI996" s="14"/>
    </row>
    <row r="997" spans="1:61" s="4" customFormat="1" ht="15.75">
      <c r="A997" s="18"/>
      <c r="B997" s="14"/>
      <c r="C997" s="14"/>
      <c r="AA997" s="5"/>
      <c r="BH997" s="14"/>
      <c r="BI997" s="14"/>
    </row>
    <row r="998" spans="1:61" s="4" customFormat="1" ht="15.75">
      <c r="A998" s="18"/>
      <c r="B998" s="14"/>
      <c r="C998" s="14"/>
      <c r="AA998" s="5"/>
      <c r="BH998" s="14"/>
      <c r="BI998" s="14"/>
    </row>
    <row r="999" spans="1:61" s="4" customFormat="1" ht="15.75">
      <c r="A999" s="18"/>
      <c r="B999" s="14"/>
      <c r="C999" s="14"/>
      <c r="AA999" s="5"/>
      <c r="BH999" s="14"/>
      <c r="BI999" s="14"/>
    </row>
    <row r="1000" spans="1:61" s="4" customFormat="1" ht="15.75">
      <c r="A1000" s="18"/>
      <c r="B1000" s="14"/>
      <c r="C1000" s="14"/>
      <c r="AA1000" s="5"/>
      <c r="BH1000" s="14"/>
      <c r="BI1000" s="14"/>
    </row>
    <row r="1001" spans="1:61" s="4" customFormat="1" ht="15.75">
      <c r="A1001" s="18"/>
      <c r="B1001" s="14"/>
      <c r="C1001" s="14"/>
      <c r="AA1001" s="5"/>
      <c r="BH1001" s="14"/>
      <c r="BI1001" s="14"/>
    </row>
    <row r="1002" spans="1:61" s="4" customFormat="1" ht="15.75">
      <c r="A1002" s="18"/>
      <c r="B1002" s="14"/>
      <c r="C1002" s="14"/>
      <c r="AA1002" s="5"/>
      <c r="BH1002" s="14"/>
      <c r="BI1002" s="14"/>
    </row>
    <row r="1003" spans="1:61" s="4" customFormat="1" ht="15.75">
      <c r="A1003" s="18"/>
      <c r="B1003" s="14"/>
      <c r="C1003" s="14"/>
      <c r="AA1003" s="5"/>
      <c r="BH1003" s="14"/>
      <c r="BI1003" s="14"/>
    </row>
    <row r="1004" spans="1:61" s="4" customFormat="1" ht="15.75">
      <c r="A1004" s="18"/>
      <c r="B1004" s="14"/>
      <c r="C1004" s="14"/>
      <c r="AA1004" s="5"/>
      <c r="BH1004" s="14"/>
      <c r="BI1004" s="14"/>
    </row>
    <row r="1005" spans="1:61" s="4" customFormat="1" ht="15.75">
      <c r="A1005" s="18"/>
      <c r="B1005" s="14"/>
      <c r="C1005" s="14"/>
      <c r="AA1005" s="5"/>
      <c r="BH1005" s="14"/>
      <c r="BI1005" s="14"/>
    </row>
    <row r="1006" spans="1:61" s="4" customFormat="1" ht="15.75">
      <c r="A1006" s="18"/>
      <c r="B1006" s="14"/>
      <c r="C1006" s="14"/>
      <c r="AA1006" s="5"/>
      <c r="BH1006" s="14"/>
      <c r="BI1006" s="14"/>
    </row>
    <row r="1007" spans="1:61" s="4" customFormat="1" ht="15.75">
      <c r="A1007" s="18"/>
      <c r="B1007" s="14"/>
      <c r="C1007" s="14"/>
      <c r="AA1007" s="5"/>
      <c r="BH1007" s="14"/>
      <c r="BI1007" s="14"/>
    </row>
    <row r="1008" spans="1:61" s="4" customFormat="1" ht="15.75">
      <c r="A1008" s="18"/>
      <c r="B1008" s="14"/>
      <c r="C1008" s="14"/>
      <c r="AA1008" s="5"/>
      <c r="BH1008" s="14"/>
      <c r="BI1008" s="14"/>
    </row>
    <row r="1009" spans="1:61" s="4" customFormat="1" ht="15.75">
      <c r="A1009" s="18"/>
      <c r="B1009" s="14"/>
      <c r="C1009" s="14"/>
      <c r="AA1009" s="5"/>
      <c r="BH1009" s="14"/>
      <c r="BI1009" s="14"/>
    </row>
    <row r="1010" spans="1:61" s="4" customFormat="1" ht="15.75">
      <c r="A1010" s="18"/>
      <c r="B1010" s="14"/>
      <c r="C1010" s="14"/>
      <c r="AA1010" s="5"/>
      <c r="BH1010" s="14"/>
      <c r="BI1010" s="14"/>
    </row>
    <row r="1011" spans="1:61" s="4" customFormat="1" ht="15.75">
      <c r="A1011" s="18"/>
      <c r="B1011" s="14"/>
      <c r="C1011" s="14"/>
      <c r="AA1011" s="5"/>
      <c r="BH1011" s="14"/>
      <c r="BI1011" s="14"/>
    </row>
    <row r="1012" spans="1:61" s="4" customFormat="1" ht="15.75">
      <c r="A1012" s="18"/>
      <c r="B1012" s="14"/>
      <c r="C1012" s="14"/>
      <c r="AA1012" s="5"/>
      <c r="BH1012" s="14"/>
      <c r="BI1012" s="14"/>
    </row>
    <row r="1013" spans="1:61" s="4" customFormat="1" ht="15.75">
      <c r="A1013" s="18"/>
      <c r="B1013" s="14"/>
      <c r="C1013" s="14"/>
      <c r="AA1013" s="5"/>
      <c r="BH1013" s="14"/>
      <c r="BI1013" s="14"/>
    </row>
    <row r="1014" spans="1:61" s="4" customFormat="1" ht="15.75">
      <c r="A1014" s="18"/>
      <c r="B1014" s="14"/>
      <c r="C1014" s="14"/>
      <c r="AA1014" s="5"/>
      <c r="BH1014" s="14"/>
      <c r="BI1014" s="14"/>
    </row>
    <row r="1015" spans="1:61" s="4" customFormat="1" ht="15.75">
      <c r="A1015" s="18"/>
      <c r="B1015" s="14"/>
      <c r="C1015" s="14"/>
      <c r="AA1015" s="5"/>
      <c r="BH1015" s="14"/>
      <c r="BI1015" s="14"/>
    </row>
    <row r="1016" spans="1:61" s="4" customFormat="1" ht="15.75">
      <c r="A1016" s="18"/>
      <c r="B1016" s="14"/>
      <c r="C1016" s="14"/>
      <c r="AA1016" s="5"/>
      <c r="BH1016" s="14"/>
      <c r="BI1016" s="14"/>
    </row>
    <row r="1017" spans="1:61" s="4" customFormat="1" ht="15.75">
      <c r="A1017" s="18"/>
      <c r="B1017" s="14"/>
      <c r="C1017" s="14"/>
      <c r="AA1017" s="5"/>
      <c r="BH1017" s="14"/>
      <c r="BI1017" s="14"/>
    </row>
    <row r="1018" spans="1:61" s="4" customFormat="1" ht="15.75">
      <c r="A1018" s="18"/>
      <c r="B1018" s="14"/>
      <c r="C1018" s="14"/>
      <c r="AA1018" s="5"/>
      <c r="BH1018" s="14"/>
      <c r="BI1018" s="14"/>
    </row>
    <row r="1019" spans="1:61" s="4" customFormat="1" ht="15.75">
      <c r="A1019" s="18"/>
      <c r="B1019" s="14"/>
      <c r="C1019" s="14"/>
      <c r="AA1019" s="5"/>
      <c r="BH1019" s="14"/>
      <c r="BI1019" s="14"/>
    </row>
    <row r="1020" spans="1:61" s="4" customFormat="1" ht="15.75">
      <c r="A1020" s="18"/>
      <c r="B1020" s="14"/>
      <c r="C1020" s="14"/>
      <c r="AA1020" s="5"/>
      <c r="BH1020" s="14"/>
      <c r="BI1020" s="14"/>
    </row>
    <row r="1021" spans="1:61" s="4" customFormat="1" ht="15.75">
      <c r="A1021" s="18"/>
      <c r="B1021" s="14"/>
      <c r="C1021" s="14"/>
      <c r="AA1021" s="5"/>
      <c r="BH1021" s="14"/>
      <c r="BI1021" s="14"/>
    </row>
    <row r="1022" spans="1:61" s="4" customFormat="1" ht="15.75">
      <c r="A1022" s="18"/>
      <c r="B1022" s="14"/>
      <c r="C1022" s="14"/>
      <c r="AA1022" s="5"/>
      <c r="BH1022" s="14"/>
      <c r="BI1022" s="14"/>
    </row>
    <row r="1023" spans="1:61" s="4" customFormat="1" ht="15.75">
      <c r="A1023" s="18"/>
      <c r="B1023" s="14"/>
      <c r="C1023" s="14"/>
      <c r="AA1023" s="5"/>
      <c r="BH1023" s="14"/>
      <c r="BI1023" s="14"/>
    </row>
    <row r="1024" spans="1:61" s="4" customFormat="1" ht="15.75">
      <c r="A1024" s="18"/>
      <c r="B1024" s="14"/>
      <c r="C1024" s="14"/>
      <c r="AA1024" s="5"/>
      <c r="BH1024" s="14"/>
      <c r="BI1024" s="14"/>
    </row>
    <row r="1025" spans="1:61" s="4" customFormat="1" ht="15.75">
      <c r="A1025" s="18"/>
      <c r="B1025" s="14"/>
      <c r="C1025" s="14"/>
      <c r="AA1025" s="5"/>
      <c r="BH1025" s="14"/>
      <c r="BI1025" s="14"/>
    </row>
    <row r="1026" spans="1:61" s="4" customFormat="1" ht="15.75">
      <c r="A1026" s="18"/>
      <c r="B1026" s="14"/>
      <c r="C1026" s="14"/>
      <c r="AA1026" s="5"/>
      <c r="BH1026" s="14"/>
      <c r="BI1026" s="14"/>
    </row>
    <row r="1027" spans="1:61" s="4" customFormat="1" ht="15.75">
      <c r="A1027" s="18"/>
      <c r="B1027" s="14"/>
      <c r="C1027" s="14"/>
      <c r="AA1027" s="5"/>
      <c r="BH1027" s="14"/>
      <c r="BI1027" s="14"/>
    </row>
    <row r="1028" spans="1:61" s="4" customFormat="1" ht="15.75">
      <c r="A1028" s="18"/>
      <c r="B1028" s="14"/>
      <c r="C1028" s="14"/>
      <c r="AA1028" s="5"/>
      <c r="BH1028" s="14"/>
      <c r="BI1028" s="14"/>
    </row>
    <row r="1029" spans="1:61" s="4" customFormat="1" ht="15.75">
      <c r="A1029" s="18"/>
      <c r="B1029" s="14"/>
      <c r="C1029" s="14"/>
      <c r="AA1029" s="5"/>
      <c r="BH1029" s="14"/>
      <c r="BI1029" s="14"/>
    </row>
    <row r="1030" spans="1:61" s="4" customFormat="1" ht="15.75">
      <c r="A1030" s="18"/>
      <c r="B1030" s="14"/>
      <c r="C1030" s="14"/>
      <c r="AA1030" s="5"/>
      <c r="BH1030" s="14"/>
      <c r="BI1030" s="14"/>
    </row>
    <row r="1031" spans="1:61" s="4" customFormat="1" ht="15.75">
      <c r="A1031" s="18"/>
      <c r="B1031" s="14"/>
      <c r="C1031" s="14"/>
      <c r="AA1031" s="5"/>
      <c r="BH1031" s="14"/>
      <c r="BI1031" s="14"/>
    </row>
    <row r="1032" spans="1:61" s="4" customFormat="1" ht="15.75">
      <c r="A1032" s="18"/>
      <c r="B1032" s="14"/>
      <c r="C1032" s="14"/>
      <c r="AA1032" s="5"/>
      <c r="BH1032" s="14"/>
      <c r="BI1032" s="14"/>
    </row>
    <row r="1033" spans="1:61" s="4" customFormat="1" ht="15.75">
      <c r="A1033" s="18"/>
      <c r="B1033" s="14"/>
      <c r="C1033" s="14"/>
      <c r="AA1033" s="5"/>
      <c r="BH1033" s="14"/>
      <c r="BI1033" s="14"/>
    </row>
    <row r="1034" spans="1:61" s="4" customFormat="1" ht="15.75">
      <c r="A1034" s="18"/>
      <c r="B1034" s="14"/>
      <c r="C1034" s="14"/>
      <c r="AA1034" s="5"/>
      <c r="BH1034" s="14"/>
      <c r="BI1034" s="14"/>
    </row>
    <row r="1035" spans="1:61" s="4" customFormat="1" ht="15.75">
      <c r="A1035" s="18"/>
      <c r="B1035" s="14"/>
      <c r="C1035" s="14"/>
      <c r="AA1035" s="5"/>
      <c r="BH1035" s="14"/>
      <c r="BI1035" s="14"/>
    </row>
    <row r="1036" spans="1:61" s="4" customFormat="1" ht="15.75">
      <c r="A1036" s="18"/>
      <c r="B1036" s="14"/>
      <c r="C1036" s="14"/>
      <c r="AA1036" s="5"/>
      <c r="BH1036" s="14"/>
      <c r="BI1036" s="14"/>
    </row>
    <row r="1037" spans="1:61" s="4" customFormat="1" ht="15.75">
      <c r="A1037" s="18"/>
      <c r="B1037" s="14"/>
      <c r="C1037" s="14"/>
      <c r="AA1037" s="5"/>
      <c r="BH1037" s="14"/>
      <c r="BI1037" s="14"/>
    </row>
    <row r="1038" spans="1:61" s="4" customFormat="1" ht="15.75">
      <c r="A1038" s="18"/>
      <c r="B1038" s="14"/>
      <c r="C1038" s="14"/>
      <c r="AA1038" s="5"/>
      <c r="BH1038" s="14"/>
      <c r="BI1038" s="14"/>
    </row>
    <row r="1039" spans="1:61" s="4" customFormat="1" ht="15.75">
      <c r="A1039" s="18"/>
      <c r="B1039" s="14"/>
      <c r="C1039" s="14"/>
      <c r="AA1039" s="5"/>
      <c r="BH1039" s="14"/>
      <c r="BI1039" s="14"/>
    </row>
    <row r="1040" spans="1:61" s="4" customFormat="1" ht="15.75">
      <c r="A1040" s="18"/>
      <c r="B1040" s="14"/>
      <c r="C1040" s="14"/>
      <c r="AA1040" s="5"/>
      <c r="BH1040" s="14"/>
      <c r="BI1040" s="14"/>
    </row>
    <row r="1041" spans="1:61" s="4" customFormat="1" ht="15.75">
      <c r="A1041" s="18"/>
      <c r="B1041" s="14"/>
      <c r="C1041" s="14"/>
      <c r="AA1041" s="5"/>
      <c r="BH1041" s="14"/>
      <c r="BI1041" s="14"/>
    </row>
    <row r="1042" spans="1:61" s="4" customFormat="1" ht="15.75">
      <c r="A1042" s="18"/>
      <c r="B1042" s="14"/>
      <c r="C1042" s="14"/>
      <c r="AA1042" s="5"/>
      <c r="BH1042" s="14"/>
      <c r="BI1042" s="14"/>
    </row>
    <row r="1043" spans="1:61" s="4" customFormat="1" ht="15.75">
      <c r="A1043" s="18"/>
      <c r="B1043" s="14"/>
      <c r="C1043" s="14"/>
      <c r="AA1043" s="5"/>
      <c r="BH1043" s="14"/>
      <c r="BI1043" s="14"/>
    </row>
    <row r="1044" spans="1:61" s="4" customFormat="1" ht="15.75">
      <c r="A1044" s="18"/>
      <c r="B1044" s="14"/>
      <c r="C1044" s="14"/>
      <c r="AA1044" s="5"/>
      <c r="BH1044" s="14"/>
      <c r="BI1044" s="14"/>
    </row>
    <row r="1045" spans="1:61" s="4" customFormat="1" ht="15.75">
      <c r="A1045" s="18"/>
      <c r="B1045" s="14"/>
      <c r="C1045" s="14"/>
      <c r="AA1045" s="5"/>
      <c r="BH1045" s="14"/>
      <c r="BI1045" s="14"/>
    </row>
    <row r="1046" spans="1:61" s="4" customFormat="1" ht="15.75">
      <c r="A1046" s="18"/>
      <c r="B1046" s="14"/>
      <c r="C1046" s="14"/>
      <c r="AA1046" s="5"/>
      <c r="BH1046" s="14"/>
      <c r="BI1046" s="14"/>
    </row>
    <row r="1047" spans="1:61" s="4" customFormat="1" ht="15.75">
      <c r="A1047" s="18"/>
      <c r="B1047" s="14"/>
      <c r="C1047" s="14"/>
      <c r="AA1047" s="5"/>
      <c r="BH1047" s="14"/>
      <c r="BI1047" s="14"/>
    </row>
    <row r="1048" spans="1:61" s="4" customFormat="1" ht="15.75">
      <c r="A1048" s="18"/>
      <c r="B1048" s="14"/>
      <c r="C1048" s="14"/>
      <c r="AA1048" s="5"/>
      <c r="BH1048" s="14"/>
      <c r="BI1048" s="14"/>
    </row>
    <row r="1049" spans="1:61" s="4" customFormat="1" ht="15.75">
      <c r="A1049" s="18"/>
      <c r="B1049" s="14"/>
      <c r="C1049" s="14"/>
      <c r="AA1049" s="5"/>
      <c r="BH1049" s="14"/>
      <c r="BI1049" s="14"/>
    </row>
    <row r="1050" spans="1:61" s="4" customFormat="1" ht="15.75">
      <c r="A1050" s="18"/>
      <c r="B1050" s="14"/>
      <c r="C1050" s="14"/>
      <c r="AA1050" s="5"/>
      <c r="BH1050" s="14"/>
      <c r="BI1050" s="14"/>
    </row>
    <row r="1051" spans="1:61" s="4" customFormat="1" ht="15.75">
      <c r="A1051" s="18"/>
      <c r="B1051" s="14"/>
      <c r="C1051" s="14"/>
      <c r="AA1051" s="5"/>
      <c r="BH1051" s="14"/>
      <c r="BI1051" s="14"/>
    </row>
    <row r="1052" spans="1:61" s="4" customFormat="1" ht="15.75">
      <c r="A1052" s="18"/>
      <c r="B1052" s="14"/>
      <c r="C1052" s="14"/>
      <c r="AA1052" s="5"/>
      <c r="BH1052" s="14"/>
      <c r="BI1052" s="14"/>
    </row>
    <row r="1053" spans="1:61" s="4" customFormat="1" ht="15.75">
      <c r="A1053" s="18"/>
      <c r="B1053" s="14"/>
      <c r="C1053" s="14"/>
      <c r="AA1053" s="5"/>
      <c r="BH1053" s="14"/>
      <c r="BI1053" s="14"/>
    </row>
    <row r="1054" spans="1:61" s="4" customFormat="1" ht="15.75">
      <c r="A1054" s="18"/>
      <c r="B1054" s="14"/>
      <c r="C1054" s="14"/>
      <c r="AA1054" s="5"/>
      <c r="BH1054" s="14"/>
      <c r="BI1054" s="14"/>
    </row>
    <row r="1055" spans="1:61" s="4" customFormat="1" ht="15.75">
      <c r="A1055" s="18"/>
      <c r="B1055" s="14"/>
      <c r="C1055" s="14"/>
      <c r="AA1055" s="5"/>
      <c r="BH1055" s="14"/>
      <c r="BI1055" s="14"/>
    </row>
    <row r="1056" spans="1:61" s="4" customFormat="1" ht="15.75">
      <c r="A1056" s="18"/>
      <c r="B1056" s="14"/>
      <c r="C1056" s="14"/>
      <c r="AA1056" s="5"/>
      <c r="BH1056" s="14"/>
      <c r="BI1056" s="14"/>
    </row>
    <row r="1057" spans="1:61" s="4" customFormat="1" ht="15.75">
      <c r="A1057" s="18"/>
      <c r="B1057" s="14"/>
      <c r="C1057" s="14"/>
      <c r="AA1057" s="5"/>
      <c r="BH1057" s="14"/>
      <c r="BI1057" s="14"/>
    </row>
    <row r="1058" spans="1:61" s="4" customFormat="1" ht="15.75">
      <c r="A1058" s="18"/>
      <c r="B1058" s="14"/>
      <c r="C1058" s="14"/>
      <c r="AA1058" s="5"/>
      <c r="BH1058" s="14"/>
      <c r="BI1058" s="14"/>
    </row>
    <row r="1059" spans="1:61" s="4" customFormat="1" ht="15.75">
      <c r="A1059" s="18"/>
      <c r="B1059" s="14"/>
      <c r="C1059" s="14"/>
      <c r="AA1059" s="5"/>
      <c r="BH1059" s="14"/>
      <c r="BI1059" s="14"/>
    </row>
    <row r="1060" spans="1:61" s="4" customFormat="1" ht="15.75">
      <c r="A1060" s="18"/>
      <c r="B1060" s="14"/>
      <c r="C1060" s="14"/>
      <c r="AA1060" s="5"/>
      <c r="BH1060" s="14"/>
      <c r="BI1060" s="14"/>
    </row>
    <row r="1061" spans="1:61" s="4" customFormat="1" ht="15.75">
      <c r="A1061" s="18"/>
      <c r="B1061" s="14"/>
      <c r="C1061" s="14"/>
      <c r="AA1061" s="5"/>
      <c r="BH1061" s="14"/>
      <c r="BI1061" s="14"/>
    </row>
    <row r="1062" spans="1:61" s="4" customFormat="1" ht="15.75">
      <c r="A1062" s="18"/>
      <c r="B1062" s="14"/>
      <c r="C1062" s="14"/>
      <c r="AA1062" s="5"/>
      <c r="BH1062" s="14"/>
      <c r="BI1062" s="14"/>
    </row>
    <row r="1063" spans="1:61" s="4" customFormat="1" ht="15.75">
      <c r="A1063" s="18"/>
      <c r="B1063" s="14"/>
      <c r="C1063" s="14"/>
      <c r="AA1063" s="5"/>
      <c r="BH1063" s="14"/>
      <c r="BI1063" s="14"/>
    </row>
    <row r="1064" spans="1:61" s="4" customFormat="1" ht="15.75">
      <c r="A1064" s="18"/>
      <c r="B1064" s="14"/>
      <c r="C1064" s="14"/>
      <c r="AA1064" s="5"/>
      <c r="BH1064" s="14"/>
      <c r="BI1064" s="14"/>
    </row>
    <row r="1065" spans="1:61" s="4" customFormat="1" ht="15.75">
      <c r="A1065" s="18"/>
      <c r="B1065" s="14"/>
      <c r="C1065" s="14"/>
      <c r="AA1065" s="5"/>
      <c r="BH1065" s="14"/>
      <c r="BI1065" s="14"/>
    </row>
    <row r="1066" spans="1:61" s="4" customFormat="1" ht="15.75">
      <c r="A1066" s="18"/>
      <c r="B1066" s="14"/>
      <c r="C1066" s="14"/>
      <c r="AA1066" s="5"/>
      <c r="BH1066" s="14"/>
      <c r="BI1066" s="14"/>
    </row>
    <row r="1067" spans="1:61" s="4" customFormat="1" ht="15.75">
      <c r="A1067" s="18"/>
      <c r="B1067" s="14"/>
      <c r="C1067" s="14"/>
      <c r="AA1067" s="5"/>
      <c r="BH1067" s="14"/>
      <c r="BI1067" s="14"/>
    </row>
    <row r="1068" spans="1:61" s="4" customFormat="1" ht="15.75">
      <c r="A1068" s="18"/>
      <c r="B1068" s="14"/>
      <c r="C1068" s="14"/>
      <c r="AA1068" s="5"/>
      <c r="BH1068" s="14"/>
      <c r="BI1068" s="14"/>
    </row>
    <row r="1069" spans="1:61" s="4" customFormat="1" ht="15.75">
      <c r="A1069" s="18"/>
      <c r="B1069" s="14"/>
      <c r="C1069" s="14"/>
      <c r="AA1069" s="5"/>
      <c r="BH1069" s="14"/>
      <c r="BI1069" s="14"/>
    </row>
    <row r="1070" spans="1:61" s="4" customFormat="1" ht="15.75">
      <c r="A1070" s="18"/>
      <c r="B1070" s="14"/>
      <c r="C1070" s="14"/>
      <c r="AA1070" s="5"/>
      <c r="BH1070" s="14"/>
      <c r="BI1070" s="14"/>
    </row>
    <row r="1071" spans="1:61" s="4" customFormat="1" ht="15.75">
      <c r="A1071" s="18"/>
      <c r="B1071" s="14"/>
      <c r="C1071" s="14"/>
      <c r="AA1071" s="5"/>
      <c r="BH1071" s="14"/>
      <c r="BI1071" s="14"/>
    </row>
    <row r="1072" spans="1:61" s="4" customFormat="1" ht="15.75">
      <c r="A1072" s="18"/>
      <c r="B1072" s="14"/>
      <c r="C1072" s="14"/>
      <c r="AA1072" s="5"/>
      <c r="BH1072" s="14"/>
      <c r="BI1072" s="14"/>
    </row>
    <row r="1073" spans="1:61" s="4" customFormat="1" ht="15.75">
      <c r="A1073" s="18"/>
      <c r="B1073" s="14"/>
      <c r="C1073" s="14"/>
      <c r="AA1073" s="5"/>
      <c r="BH1073" s="14"/>
      <c r="BI1073" s="14"/>
    </row>
    <row r="1074" spans="1:61" s="4" customFormat="1" ht="15.75">
      <c r="A1074" s="18"/>
      <c r="B1074" s="14"/>
      <c r="C1074" s="14"/>
      <c r="AA1074" s="5"/>
      <c r="BH1074" s="14"/>
      <c r="BI1074" s="14"/>
    </row>
    <row r="1075" spans="1:61" s="4" customFormat="1" ht="15.75">
      <c r="A1075" s="18"/>
      <c r="B1075" s="14"/>
      <c r="C1075" s="14"/>
      <c r="AA1075" s="5"/>
      <c r="BH1075" s="14"/>
      <c r="BI1075" s="14"/>
    </row>
    <row r="1076" spans="1:61" s="4" customFormat="1" ht="15.75">
      <c r="A1076" s="18"/>
      <c r="B1076" s="14"/>
      <c r="C1076" s="14"/>
      <c r="AA1076" s="5"/>
      <c r="BH1076" s="14"/>
      <c r="BI1076" s="14"/>
    </row>
    <row r="1077" spans="1:61" s="4" customFormat="1" ht="15.75">
      <c r="A1077" s="18"/>
      <c r="B1077" s="14"/>
      <c r="C1077" s="14"/>
      <c r="AA1077" s="5"/>
      <c r="BH1077" s="14"/>
      <c r="BI1077" s="14"/>
    </row>
    <row r="1078" spans="1:61" s="4" customFormat="1" ht="15.75">
      <c r="A1078" s="18"/>
      <c r="B1078" s="14"/>
      <c r="C1078" s="14"/>
      <c r="AA1078" s="5"/>
      <c r="BH1078" s="14"/>
      <c r="BI1078" s="14"/>
    </row>
    <row r="1079" spans="1:61" s="4" customFormat="1" ht="15.75">
      <c r="A1079" s="18"/>
      <c r="B1079" s="14"/>
      <c r="C1079" s="14"/>
      <c r="AA1079" s="5"/>
      <c r="BH1079" s="14"/>
      <c r="BI1079" s="14"/>
    </row>
    <row r="1080" spans="1:61" s="4" customFormat="1" ht="15.75">
      <c r="A1080" s="18"/>
      <c r="B1080" s="14"/>
      <c r="C1080" s="14"/>
      <c r="AA1080" s="5"/>
      <c r="BH1080" s="14"/>
      <c r="BI1080" s="14"/>
    </row>
    <row r="1081" spans="1:61" s="4" customFormat="1" ht="15.75">
      <c r="A1081" s="18"/>
      <c r="B1081" s="14"/>
      <c r="C1081" s="14"/>
      <c r="AA1081" s="5"/>
      <c r="BH1081" s="14"/>
      <c r="BI1081" s="14"/>
    </row>
    <row r="1082" spans="1:61" s="4" customFormat="1" ht="15.75">
      <c r="A1082" s="18"/>
      <c r="B1082" s="14"/>
      <c r="C1082" s="14"/>
      <c r="AA1082" s="5"/>
      <c r="BH1082" s="14"/>
      <c r="BI1082" s="14"/>
    </row>
    <row r="1083" spans="1:61" s="4" customFormat="1" ht="15.75">
      <c r="A1083" s="18"/>
      <c r="B1083" s="14"/>
      <c r="C1083" s="14"/>
      <c r="AA1083" s="5"/>
      <c r="BH1083" s="14"/>
      <c r="BI1083" s="14"/>
    </row>
    <row r="1084" spans="1:61" s="4" customFormat="1" ht="15.75">
      <c r="A1084" s="18"/>
      <c r="B1084" s="14"/>
      <c r="C1084" s="14"/>
      <c r="AA1084" s="5"/>
      <c r="BH1084" s="14"/>
      <c r="BI1084" s="14"/>
    </row>
    <row r="1085" spans="1:61" s="4" customFormat="1" ht="15.75">
      <c r="A1085" s="18"/>
      <c r="B1085" s="14"/>
      <c r="C1085" s="14"/>
      <c r="AA1085" s="5"/>
      <c r="BH1085" s="14"/>
      <c r="BI1085" s="14"/>
    </row>
    <row r="1086" spans="1:61" s="4" customFormat="1" ht="15.75">
      <c r="A1086" s="18"/>
      <c r="B1086" s="14"/>
      <c r="C1086" s="14"/>
      <c r="AA1086" s="5"/>
      <c r="BH1086" s="14"/>
      <c r="BI1086" s="14"/>
    </row>
    <row r="1087" spans="1:61" s="4" customFormat="1" ht="15.75">
      <c r="A1087" s="18"/>
      <c r="B1087" s="14"/>
      <c r="C1087" s="14"/>
      <c r="AA1087" s="5"/>
      <c r="BH1087" s="14"/>
      <c r="BI1087" s="14"/>
    </row>
    <row r="1088" spans="1:61" s="4" customFormat="1" ht="15.75">
      <c r="A1088" s="18"/>
      <c r="B1088" s="14"/>
      <c r="C1088" s="14"/>
      <c r="AA1088" s="5"/>
      <c r="BH1088" s="14"/>
      <c r="BI1088" s="14"/>
    </row>
    <row r="1089" spans="1:61" s="4" customFormat="1" ht="15.75">
      <c r="A1089" s="18"/>
      <c r="B1089" s="14"/>
      <c r="C1089" s="14"/>
      <c r="AA1089" s="5"/>
      <c r="BH1089" s="14"/>
      <c r="BI1089" s="14"/>
    </row>
    <row r="1090" spans="1:61" s="4" customFormat="1" ht="15.75">
      <c r="A1090" s="18"/>
      <c r="B1090" s="14"/>
      <c r="C1090" s="14"/>
      <c r="AA1090" s="5"/>
      <c r="BH1090" s="14"/>
      <c r="BI1090" s="14"/>
    </row>
    <row r="1091" spans="1:61" s="4" customFormat="1" ht="15.75">
      <c r="A1091" s="18"/>
      <c r="B1091" s="14"/>
      <c r="C1091" s="14"/>
      <c r="AA1091" s="5"/>
      <c r="BH1091" s="14"/>
      <c r="BI1091" s="14"/>
    </row>
    <row r="1092" spans="1:61" s="4" customFormat="1" ht="15.75">
      <c r="A1092" s="18"/>
      <c r="B1092" s="14"/>
      <c r="C1092" s="14"/>
      <c r="AA1092" s="5"/>
      <c r="BH1092" s="14"/>
      <c r="BI1092" s="14"/>
    </row>
    <row r="1093" spans="1:61" s="4" customFormat="1" ht="15.75">
      <c r="A1093" s="18"/>
      <c r="B1093" s="14"/>
      <c r="C1093" s="14"/>
      <c r="AA1093" s="5"/>
      <c r="BH1093" s="14"/>
      <c r="BI1093" s="14"/>
    </row>
    <row r="1094" spans="1:61" s="4" customFormat="1" ht="15.75">
      <c r="A1094" s="18"/>
      <c r="B1094" s="14"/>
      <c r="C1094" s="14"/>
      <c r="AA1094" s="5"/>
      <c r="BH1094" s="14"/>
      <c r="BI1094" s="14"/>
    </row>
    <row r="1095" spans="1:61" s="4" customFormat="1" ht="15.75">
      <c r="A1095" s="18"/>
      <c r="B1095" s="14"/>
      <c r="C1095" s="14"/>
      <c r="AA1095" s="5"/>
      <c r="BH1095" s="14"/>
      <c r="BI1095" s="14"/>
    </row>
    <row r="1096" spans="1:61" s="4" customFormat="1" ht="15.75">
      <c r="A1096" s="18"/>
      <c r="B1096" s="14"/>
      <c r="C1096" s="14"/>
      <c r="AA1096" s="5"/>
      <c r="BH1096" s="14"/>
      <c r="BI1096" s="14"/>
    </row>
    <row r="1097" spans="1:61" s="4" customFormat="1" ht="15.75">
      <c r="A1097" s="18"/>
      <c r="B1097" s="14"/>
      <c r="C1097" s="14"/>
      <c r="AA1097" s="5"/>
      <c r="BH1097" s="14"/>
      <c r="BI1097" s="14"/>
    </row>
    <row r="1098" spans="1:61" s="4" customFormat="1" ht="15.75">
      <c r="A1098" s="18"/>
      <c r="B1098" s="14"/>
      <c r="C1098" s="14"/>
      <c r="AA1098" s="5"/>
      <c r="BH1098" s="14"/>
      <c r="BI1098" s="14"/>
    </row>
    <row r="1099" spans="1:61" s="4" customFormat="1" ht="15.75">
      <c r="A1099" s="18"/>
      <c r="B1099" s="14"/>
      <c r="C1099" s="14"/>
      <c r="AA1099" s="5"/>
      <c r="BH1099" s="14"/>
      <c r="BI1099" s="14"/>
    </row>
    <row r="1100" spans="1:61" s="4" customFormat="1" ht="15.75">
      <c r="A1100" s="18"/>
      <c r="B1100" s="14"/>
      <c r="C1100" s="14"/>
      <c r="AA1100" s="5"/>
      <c r="BH1100" s="14"/>
      <c r="BI1100" s="14"/>
    </row>
    <row r="1101" spans="1:61" s="4" customFormat="1" ht="15.75">
      <c r="A1101" s="18"/>
      <c r="B1101" s="14"/>
      <c r="C1101" s="14"/>
      <c r="AA1101" s="5"/>
      <c r="BH1101" s="14"/>
      <c r="BI1101" s="14"/>
    </row>
    <row r="1102" spans="1:61" s="4" customFormat="1" ht="15.75">
      <c r="A1102" s="18"/>
      <c r="B1102" s="14"/>
      <c r="C1102" s="14"/>
      <c r="AA1102" s="5"/>
      <c r="BH1102" s="14"/>
      <c r="BI1102" s="14"/>
    </row>
    <row r="1103" spans="1:61" s="4" customFormat="1" ht="15.75">
      <c r="A1103" s="18"/>
      <c r="B1103" s="14"/>
      <c r="C1103" s="14"/>
      <c r="AA1103" s="5"/>
      <c r="BH1103" s="14"/>
      <c r="BI1103" s="14"/>
    </row>
    <row r="1104" spans="1:61" s="4" customFormat="1" ht="15.75">
      <c r="A1104" s="18"/>
      <c r="B1104" s="14"/>
      <c r="C1104" s="14"/>
      <c r="AA1104" s="5"/>
      <c r="BH1104" s="14"/>
      <c r="BI1104" s="14"/>
    </row>
    <row r="1105" spans="1:61" s="4" customFormat="1" ht="15.75">
      <c r="A1105" s="18"/>
      <c r="B1105" s="14"/>
      <c r="C1105" s="14"/>
      <c r="AA1105" s="5"/>
      <c r="BH1105" s="14"/>
      <c r="BI1105" s="14"/>
    </row>
    <row r="1106" spans="1:61" s="4" customFormat="1" ht="15.75">
      <c r="A1106" s="18"/>
      <c r="B1106" s="14"/>
      <c r="C1106" s="14"/>
      <c r="AA1106" s="5"/>
      <c r="BH1106" s="14"/>
      <c r="BI1106" s="14"/>
    </row>
    <row r="1107" spans="1:61" s="4" customFormat="1" ht="15.75">
      <c r="A1107" s="18"/>
      <c r="B1107" s="14"/>
      <c r="C1107" s="14"/>
      <c r="AA1107" s="5"/>
      <c r="BH1107" s="14"/>
      <c r="BI1107" s="14"/>
    </row>
    <row r="1108" spans="1:61" s="4" customFormat="1" ht="15.75">
      <c r="A1108" s="18"/>
      <c r="B1108" s="14"/>
      <c r="C1108" s="14"/>
      <c r="AA1108" s="5"/>
      <c r="BH1108" s="14"/>
      <c r="BI1108" s="14"/>
    </row>
    <row r="1109" spans="1:61" s="4" customFormat="1" ht="15.75">
      <c r="A1109" s="18"/>
      <c r="B1109" s="14"/>
      <c r="C1109" s="14"/>
      <c r="AA1109" s="5"/>
      <c r="BH1109" s="14"/>
      <c r="BI1109" s="14"/>
    </row>
    <row r="1110" spans="1:61" s="4" customFormat="1" ht="15.75">
      <c r="A1110" s="18"/>
      <c r="B1110" s="14"/>
      <c r="C1110" s="14"/>
      <c r="AA1110" s="5"/>
      <c r="BH1110" s="14"/>
      <c r="BI1110" s="14"/>
    </row>
    <row r="1111" spans="1:61" s="4" customFormat="1" ht="15.75">
      <c r="A1111" s="18"/>
      <c r="B1111" s="14"/>
      <c r="C1111" s="14"/>
      <c r="AA1111" s="5"/>
      <c r="BH1111" s="14"/>
      <c r="BI1111" s="14"/>
    </row>
    <row r="1112" spans="1:61" s="4" customFormat="1" ht="15.75">
      <c r="A1112" s="18"/>
      <c r="B1112" s="14"/>
      <c r="C1112" s="14"/>
      <c r="AA1112" s="5"/>
      <c r="BH1112" s="14"/>
      <c r="BI1112" s="14"/>
    </row>
    <row r="1113" spans="1:61" s="4" customFormat="1" ht="15.75">
      <c r="A1113" s="18"/>
      <c r="B1113" s="14"/>
      <c r="C1113" s="14"/>
      <c r="AA1113" s="5"/>
      <c r="BH1113" s="14"/>
      <c r="BI1113" s="14"/>
    </row>
    <row r="1114" spans="1:61" s="4" customFormat="1" ht="15.75">
      <c r="A1114" s="18"/>
      <c r="B1114" s="14"/>
      <c r="C1114" s="14"/>
      <c r="AA1114" s="5"/>
      <c r="BH1114" s="14"/>
      <c r="BI1114" s="14"/>
    </row>
    <row r="1115" spans="1:61" s="4" customFormat="1" ht="15.75">
      <c r="A1115" s="19"/>
      <c r="B1115" s="15"/>
      <c r="C1115" s="15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7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15"/>
      <c r="BI1115" s="15"/>
    </row>
    <row r="1116" spans="1:61" s="4" customFormat="1" ht="15.75">
      <c r="A1116" s="19"/>
      <c r="B1116" s="15"/>
      <c r="C1116" s="15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7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15"/>
      <c r="BI1116" s="15"/>
    </row>
    <row r="1117" spans="1:61" s="4" customFormat="1" ht="15.75">
      <c r="A1117" s="19"/>
      <c r="B1117" s="15"/>
      <c r="C1117" s="15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7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15"/>
      <c r="BI1117" s="15"/>
    </row>
  </sheetData>
  <sheetProtection/>
  <printOptions/>
  <pageMargins left="0.7480314960629921" right="0.2755905511811024" top="0.5905511811023623" bottom="0.4724409448818898" header="0.3937007874015748" footer="0.5118110236220472"/>
  <pageSetup fitToHeight="1" fitToWidth="1" horizontalDpi="300" verticalDpi="300" orientation="landscape" paperSize="9" scale="16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7"/>
  <sheetViews>
    <sheetView zoomScalePageLayoutView="0" workbookViewId="0" topLeftCell="A1">
      <selection activeCell="A2" sqref="A2:B67"/>
    </sheetView>
  </sheetViews>
  <sheetFormatPr defaultColWidth="9.140625" defaultRowHeight="12.75"/>
  <cols>
    <col min="1" max="1" width="25.00390625" style="2" customWidth="1"/>
    <col min="2" max="2" width="21.140625" style="2" customWidth="1"/>
    <col min="3" max="4" width="9.140625" style="2" customWidth="1"/>
  </cols>
  <sheetData>
    <row r="1" spans="1:2" ht="15">
      <c r="A1" s="1"/>
      <c r="B1" s="1"/>
    </row>
    <row r="2" spans="1:2" ht="12.75">
      <c r="A2" s="3"/>
      <c r="B2" s="3"/>
    </row>
    <row r="3" spans="1:2" ht="12.75">
      <c r="A3" s="3"/>
      <c r="B3" s="3"/>
    </row>
    <row r="4" spans="1:2" ht="12.75">
      <c r="A4" s="3"/>
      <c r="B4" s="3"/>
    </row>
    <row r="5" spans="1:2" ht="12.75">
      <c r="A5" s="3"/>
      <c r="B5" s="3"/>
    </row>
    <row r="6" spans="1:2" ht="12.75">
      <c r="A6" s="3"/>
      <c r="B6" s="3"/>
    </row>
    <row r="7" spans="1:2" ht="12.75">
      <c r="A7" s="3"/>
      <c r="B7" s="3"/>
    </row>
    <row r="8" spans="1:2" ht="12.75">
      <c r="A8" s="3"/>
      <c r="B8" s="3"/>
    </row>
    <row r="9" spans="1:2" ht="12.75">
      <c r="A9" s="3"/>
      <c r="B9" s="3"/>
    </row>
    <row r="10" spans="1:2" ht="12.75">
      <c r="A10" s="3"/>
      <c r="B10" s="3"/>
    </row>
    <row r="11" spans="1:2" ht="12.75">
      <c r="A11" s="3"/>
      <c r="B11" s="3"/>
    </row>
    <row r="12" spans="1:2" ht="12.75">
      <c r="A12" s="3"/>
      <c r="B12" s="3"/>
    </row>
    <row r="13" spans="1:2" ht="12.75">
      <c r="A13" s="3"/>
      <c r="B13" s="3"/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3"/>
    </row>
    <row r="24" spans="1:2" ht="12.75">
      <c r="A24" s="3"/>
      <c r="B24" s="3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  <row r="32" spans="1:2" ht="12.75">
      <c r="A32" s="3"/>
      <c r="B32" s="3"/>
    </row>
    <row r="33" spans="1:2" ht="12.75">
      <c r="A33" s="3"/>
      <c r="B33" s="3"/>
    </row>
    <row r="34" spans="1:2" ht="12.75">
      <c r="A34" s="3"/>
      <c r="B34" s="3"/>
    </row>
    <row r="35" spans="1:2" ht="12.75">
      <c r="A35" s="3"/>
      <c r="B35" s="3"/>
    </row>
    <row r="36" spans="1:2" ht="12.75">
      <c r="A36" s="3"/>
      <c r="B36" s="3"/>
    </row>
    <row r="37" spans="1:2" ht="12.75">
      <c r="A37" s="3"/>
      <c r="B37" s="3"/>
    </row>
    <row r="38" spans="1:2" ht="12.75">
      <c r="A38" s="3"/>
      <c r="B38" s="3"/>
    </row>
    <row r="39" spans="1:2" ht="12.75">
      <c r="A39" s="3"/>
      <c r="B39" s="3"/>
    </row>
    <row r="40" spans="1:2" ht="12.75">
      <c r="A40" s="3"/>
      <c r="B40" s="3"/>
    </row>
    <row r="41" spans="1:2" ht="12.75">
      <c r="A41" s="3"/>
      <c r="B41" s="3"/>
    </row>
    <row r="42" spans="1:2" ht="12.75">
      <c r="A42" s="3"/>
      <c r="B42" s="3"/>
    </row>
    <row r="43" spans="1:2" ht="12.75">
      <c r="A43" s="3"/>
      <c r="B43" s="3"/>
    </row>
    <row r="44" spans="1:2" ht="12.75">
      <c r="A44" s="3"/>
      <c r="B44" s="3"/>
    </row>
    <row r="45" spans="1:2" ht="12.75">
      <c r="A45" s="3"/>
      <c r="B45" s="3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de Ronde-Oudemans</dc:creator>
  <cp:keywords/>
  <dc:description/>
  <cp:lastModifiedBy>Horváth krisztina</cp:lastModifiedBy>
  <cp:lastPrinted>2013-12-27T20:30:10Z</cp:lastPrinted>
  <dcterms:created xsi:type="dcterms:W3CDTF">2005-02-02T14:54:55Z</dcterms:created>
  <dcterms:modified xsi:type="dcterms:W3CDTF">2015-11-22T20:38:37Z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776713299</vt:i4>
  </property>
  <property fmtid="{D5CDD505-2E9C-101B-9397-08002B2CF9AE}" pid="3" name="_EmailSubject">
    <vt:lpwstr>Leuk stukkie</vt:lpwstr>
  </property>
  <property fmtid="{D5CDD505-2E9C-101B-9397-08002B2CF9AE}" pid="4" name="_AuthorEmail">
    <vt:lpwstr>info@derondeoudemans.com</vt:lpwstr>
  </property>
  <property fmtid="{D5CDD505-2E9C-101B-9397-08002B2CF9AE}" pid="5" name="_AuthorEmailDisplayName">
    <vt:lpwstr>Marie de Ronde-Oudemans</vt:lpwstr>
  </property>
  <property fmtid="{D5CDD505-2E9C-101B-9397-08002B2CF9AE}" pid="6" name="_ReviewingToolsShownOnce">
    <vt:lpwstr/>
  </property>
</Properties>
</file>