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uci_000\Desktop\"/>
    </mc:Choice>
  </mc:AlternateContent>
  <bookViews>
    <workbookView xWindow="0" yWindow="0" windowWidth="6030" windowHeight="9660"/>
  </bookViews>
  <sheets>
    <sheet name="Pony enkelspan" sheetId="1" r:id="rId1"/>
    <sheet name="Pony Tweespan" sheetId="2" r:id="rId2"/>
    <sheet name="Paard enkelspan" sheetId="3" r:id="rId3"/>
    <sheet name="Paard Tweespan" sheetId="4" r:id="rId4"/>
    <sheet name="Jeugd" sheetId="5" r:id="rId5"/>
    <sheet name="pony vierspan" sheetId="6" r:id="rId6"/>
    <sheet name="Blad7" sheetId="7" r:id="rId7"/>
  </sheets>
  <definedNames>
    <definedName name="_xlnm.Print_Area" localSheetId="4">Jeugd!$A$1:$BK$10</definedName>
    <definedName name="_xlnm.Print_Area" localSheetId="2">'Paard enkelspan'!$A$1:$BK$24</definedName>
    <definedName name="_xlnm.Print_Area" localSheetId="3">'Paard Tweespan'!$A$1:$BK$17</definedName>
    <definedName name="_xlnm.Print_Area" localSheetId="0">'Pony enkelspan'!$A$1:$BK$21</definedName>
    <definedName name="_xlnm.Print_Area" localSheetId="1">'Pony Tweespan'!$A$1:$BK$14</definedName>
    <definedName name="_xlnm.Print_Area" localSheetId="5">'pony vierspan'!$A$2:$BC$6</definedName>
  </definedNames>
  <calcPr calcId="162912"/>
</workbook>
</file>

<file path=xl/calcChain.xml><?xml version="1.0" encoding="utf-8"?>
<calcChain xmlns="http://schemas.openxmlformats.org/spreadsheetml/2006/main">
  <c r="AC2" i="6" l="1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X4" i="6"/>
  <c r="AA4" i="6"/>
  <c r="AC4" i="6"/>
  <c r="AD4" i="6"/>
  <c r="X5" i="6"/>
  <c r="AA5" i="6"/>
  <c r="AC5" i="6"/>
  <c r="AD5" i="6"/>
  <c r="X6" i="6"/>
  <c r="AA6" i="6"/>
  <c r="AC6" i="6"/>
  <c r="AD6" i="6"/>
  <c r="X7" i="6"/>
  <c r="AA7" i="6"/>
  <c r="AC7" i="6"/>
  <c r="AD7" i="6"/>
  <c r="X8" i="6"/>
  <c r="AA8" i="6"/>
  <c r="AC8" i="6"/>
  <c r="AD8" i="6"/>
  <c r="X9" i="6"/>
  <c r="AA9" i="6"/>
  <c r="AC9" i="6"/>
  <c r="AD9" i="6"/>
  <c r="X10" i="6"/>
  <c r="AA10" i="6"/>
  <c r="AC10" i="6"/>
  <c r="AD10" i="6"/>
  <c r="X11" i="6"/>
  <c r="AA11" i="6"/>
  <c r="AC11" i="6"/>
  <c r="AD11" i="6"/>
  <c r="X12" i="6"/>
  <c r="AA12" i="6"/>
  <c r="AC12" i="6"/>
  <c r="AD12" i="6"/>
  <c r="X13" i="6"/>
  <c r="AA13" i="6"/>
  <c r="AC13" i="6"/>
  <c r="AD13" i="6"/>
  <c r="X14" i="6"/>
  <c r="AA14" i="6"/>
  <c r="AC14" i="6"/>
  <c r="AD14" i="6"/>
  <c r="X15" i="6"/>
  <c r="AA15" i="6"/>
  <c r="AC15" i="6"/>
  <c r="AD15" i="6"/>
  <c r="AK6" i="4"/>
  <c r="BE6" i="4"/>
  <c r="BH6" i="4"/>
  <c r="AA6" i="4"/>
  <c r="AD6" i="4"/>
  <c r="BI6" i="4"/>
  <c r="BJ6" i="4"/>
  <c r="AK16" i="4"/>
  <c r="AK9" i="4"/>
  <c r="BE9" i="4"/>
  <c r="BH9" i="4"/>
  <c r="AK11" i="4"/>
  <c r="BE11" i="4"/>
  <c r="BH11" i="4"/>
  <c r="AK17" i="4"/>
  <c r="BE17" i="4"/>
  <c r="BH17" i="4"/>
  <c r="AA17" i="4"/>
  <c r="AD17" i="4"/>
  <c r="BI17" i="4"/>
  <c r="BJ17" i="4"/>
  <c r="AK15" i="4"/>
  <c r="BE15" i="4"/>
  <c r="BH15" i="4"/>
  <c r="AK10" i="4"/>
  <c r="BE10" i="4"/>
  <c r="BH10" i="4"/>
  <c r="AA10" i="4"/>
  <c r="AD10" i="4"/>
  <c r="BI10" i="4"/>
  <c r="BJ10" i="4"/>
  <c r="AK13" i="4"/>
  <c r="BE13" i="4"/>
  <c r="BH13" i="4"/>
  <c r="AK8" i="4"/>
  <c r="AK12" i="4"/>
  <c r="BE12" i="4"/>
  <c r="BH12" i="4"/>
  <c r="AK7" i="4"/>
  <c r="BE7" i="4"/>
  <c r="BH7" i="4"/>
  <c r="AK14" i="4"/>
  <c r="BE14" i="4"/>
  <c r="BH14" i="4"/>
  <c r="BD5" i="5"/>
  <c r="AR5" i="5"/>
  <c r="AQ5" i="5"/>
  <c r="AP5" i="5"/>
  <c r="AO5" i="5"/>
  <c r="AN5" i="5"/>
  <c r="AM5" i="5"/>
  <c r="AL5" i="5"/>
  <c r="AK5" i="5"/>
  <c r="BD5" i="2"/>
  <c r="AH14" i="1"/>
  <c r="AI14" i="1"/>
  <c r="AJ14" i="1"/>
  <c r="AH21" i="1"/>
  <c r="AI21" i="1"/>
  <c r="AH18" i="1"/>
  <c r="AI18" i="1"/>
  <c r="AJ18" i="1"/>
  <c r="AH15" i="1"/>
  <c r="AI15" i="1"/>
  <c r="AJ15" i="1"/>
  <c r="AH11" i="1"/>
  <c r="AI11" i="1"/>
  <c r="AJ11" i="1"/>
  <c r="AH8" i="1"/>
  <c r="AI8" i="1"/>
  <c r="AJ8" i="1"/>
  <c r="AH13" i="1"/>
  <c r="AI13" i="1"/>
  <c r="AJ13" i="1"/>
  <c r="AH16" i="1"/>
  <c r="AI16" i="1"/>
  <c r="AJ16" i="1"/>
  <c r="AH9" i="1"/>
  <c r="AI9" i="1"/>
  <c r="AJ9" i="1"/>
  <c r="AH19" i="1"/>
  <c r="AI19" i="1"/>
  <c r="AJ19" i="1"/>
  <c r="AH18" i="4"/>
  <c r="AH6" i="4"/>
  <c r="AH16" i="4"/>
  <c r="AH9" i="4"/>
  <c r="AH11" i="4"/>
  <c r="AH17" i="4"/>
  <c r="AH15" i="4"/>
  <c r="AH10" i="4"/>
  <c r="AH13" i="4"/>
  <c r="AH8" i="4"/>
  <c r="AH12" i="4"/>
  <c r="AH7" i="4"/>
  <c r="AH14" i="4"/>
  <c r="AI16" i="4"/>
  <c r="AI9" i="4"/>
  <c r="AI11" i="4"/>
  <c r="AI17" i="4"/>
  <c r="AI15" i="4"/>
  <c r="AI10" i="4"/>
  <c r="AI13" i="4"/>
  <c r="AI8" i="4"/>
  <c r="AI12" i="4"/>
  <c r="AI7" i="4"/>
  <c r="AI14" i="4"/>
  <c r="AW3" i="6"/>
  <c r="AA92" i="5"/>
  <c r="AD92" i="5"/>
  <c r="BI92" i="5"/>
  <c r="BE92" i="5"/>
  <c r="BH92" i="5"/>
  <c r="BJ92" i="5"/>
  <c r="AA91" i="5"/>
  <c r="AD91" i="5"/>
  <c r="BI91" i="5"/>
  <c r="BE91" i="5"/>
  <c r="BH91" i="5"/>
  <c r="BJ91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92" i="5"/>
  <c r="AI92" i="5"/>
  <c r="AH92" i="5"/>
  <c r="AJ91" i="5"/>
  <c r="AI91" i="5"/>
  <c r="AH91" i="5"/>
  <c r="AJ84" i="5"/>
  <c r="BE14" i="5"/>
  <c r="BH14" i="5"/>
  <c r="AA14" i="5"/>
  <c r="AD14" i="5"/>
  <c r="BI14" i="5"/>
  <c r="BJ14" i="5"/>
  <c r="AJ1" i="5"/>
  <c r="AJ42" i="5"/>
  <c r="AI47" i="5"/>
  <c r="AJ47" i="5"/>
  <c r="AI48" i="5"/>
  <c r="AJ48" i="5"/>
  <c r="AI49" i="5"/>
  <c r="AJ49" i="5"/>
  <c r="AI50" i="5"/>
  <c r="AJ50" i="5"/>
  <c r="AK1" i="4"/>
  <c r="AJ1" i="3"/>
  <c r="AJ1" i="2"/>
  <c r="BE19" i="2"/>
  <c r="BH19" i="2"/>
  <c r="AA19" i="2"/>
  <c r="AD19" i="2"/>
  <c r="BI19" i="2"/>
  <c r="BJ19" i="2"/>
  <c r="AJ1" i="1"/>
  <c r="AJ22" i="2"/>
  <c r="AI22" i="2"/>
  <c r="AJ90" i="5"/>
  <c r="AI90" i="5"/>
  <c r="AH90" i="5"/>
  <c r="AJ51" i="5"/>
  <c r="AI51" i="5"/>
  <c r="AJ16" i="5"/>
  <c r="AI16" i="5"/>
  <c r="AJ15" i="5"/>
  <c r="AI15" i="5"/>
  <c r="AJ6" i="5"/>
  <c r="AI6" i="5"/>
  <c r="AJ7" i="5"/>
  <c r="AI7" i="5"/>
  <c r="AJ13" i="5"/>
  <c r="AI13" i="5"/>
  <c r="AJ8" i="5"/>
  <c r="AI8" i="5"/>
  <c r="AJ14" i="5"/>
  <c r="AI14" i="5"/>
  <c r="AJ10" i="5"/>
  <c r="AI10" i="5"/>
  <c r="AJ9" i="5"/>
  <c r="AI9" i="5"/>
  <c r="AJ11" i="5"/>
  <c r="AI11" i="5"/>
  <c r="AJ12" i="5"/>
  <c r="AI12" i="5"/>
  <c r="AA15" i="4"/>
  <c r="AD15" i="4"/>
  <c r="BI15" i="4"/>
  <c r="BJ15" i="4"/>
  <c r="AA13" i="1"/>
  <c r="AD13" i="1"/>
  <c r="BI13" i="1"/>
  <c r="BE13" i="1"/>
  <c r="BH13" i="1"/>
  <c r="AA18" i="1"/>
  <c r="AD18" i="1"/>
  <c r="BI18" i="1"/>
  <c r="BE18" i="1"/>
  <c r="BH18" i="1"/>
  <c r="AI87" i="5"/>
  <c r="AI45" i="5"/>
  <c r="AI4" i="5"/>
  <c r="AI4" i="4"/>
  <c r="AI4" i="1"/>
  <c r="AI4" i="2"/>
  <c r="AI4" i="3"/>
  <c r="BE116" i="5"/>
  <c r="BH116" i="5"/>
  <c r="AJ116" i="5"/>
  <c r="AI116" i="5"/>
  <c r="AH116" i="5"/>
  <c r="AA116" i="5"/>
  <c r="AD116" i="5"/>
  <c r="BI116" i="5"/>
  <c r="BE115" i="5"/>
  <c r="BH115" i="5"/>
  <c r="AJ115" i="5"/>
  <c r="AI115" i="5"/>
  <c r="AH115" i="5"/>
  <c r="AA115" i="5"/>
  <c r="AD115" i="5"/>
  <c r="BI115" i="5"/>
  <c r="BE114" i="5"/>
  <c r="BH114" i="5"/>
  <c r="AJ114" i="5"/>
  <c r="AI114" i="5"/>
  <c r="AH114" i="5"/>
  <c r="AA114" i="5"/>
  <c r="AD114" i="5"/>
  <c r="BI114" i="5"/>
  <c r="BE113" i="5"/>
  <c r="BH113" i="5"/>
  <c r="AJ113" i="5"/>
  <c r="AI113" i="5"/>
  <c r="AH113" i="5"/>
  <c r="AA113" i="5"/>
  <c r="AD113" i="5"/>
  <c r="BI113" i="5"/>
  <c r="BE112" i="5"/>
  <c r="BH112" i="5"/>
  <c r="AJ112" i="5"/>
  <c r="AI112" i="5"/>
  <c r="AH112" i="5"/>
  <c r="AA112" i="5"/>
  <c r="AD112" i="5"/>
  <c r="BI112" i="5"/>
  <c r="BE111" i="5"/>
  <c r="BH111" i="5"/>
  <c r="AJ111" i="5"/>
  <c r="AI111" i="5"/>
  <c r="AH111" i="5"/>
  <c r="AA111" i="5"/>
  <c r="AD111" i="5"/>
  <c r="BI111" i="5"/>
  <c r="BE110" i="5"/>
  <c r="BH110" i="5"/>
  <c r="AJ110" i="5"/>
  <c r="AI110" i="5"/>
  <c r="AH110" i="5"/>
  <c r="AA110" i="5"/>
  <c r="AD110" i="5"/>
  <c r="BI110" i="5"/>
  <c r="BE109" i="5"/>
  <c r="BH109" i="5"/>
  <c r="AJ109" i="5"/>
  <c r="AI109" i="5"/>
  <c r="AH109" i="5"/>
  <c r="AA109" i="5"/>
  <c r="AD109" i="5"/>
  <c r="BI109" i="5"/>
  <c r="BE108" i="5"/>
  <c r="BH108" i="5"/>
  <c r="AJ108" i="5"/>
  <c r="AI108" i="5"/>
  <c r="AH108" i="5"/>
  <c r="AA108" i="5"/>
  <c r="AD108" i="5"/>
  <c r="BI108" i="5"/>
  <c r="BE107" i="5"/>
  <c r="BH107" i="5"/>
  <c r="AJ107" i="5"/>
  <c r="AI107" i="5"/>
  <c r="AH107" i="5"/>
  <c r="AA107" i="5"/>
  <c r="AD107" i="5"/>
  <c r="BI107" i="5"/>
  <c r="BE106" i="5"/>
  <c r="BH106" i="5"/>
  <c r="AJ106" i="5"/>
  <c r="AI106" i="5"/>
  <c r="AH106" i="5"/>
  <c r="AA106" i="5"/>
  <c r="AD106" i="5"/>
  <c r="BI106" i="5"/>
  <c r="BE105" i="5"/>
  <c r="BH105" i="5"/>
  <c r="AJ105" i="5"/>
  <c r="AI105" i="5"/>
  <c r="AH105" i="5"/>
  <c r="AA105" i="5"/>
  <c r="AD105" i="5"/>
  <c r="BI105" i="5"/>
  <c r="BE104" i="5"/>
  <c r="BH104" i="5"/>
  <c r="AJ104" i="5"/>
  <c r="AI104" i="5"/>
  <c r="AH104" i="5"/>
  <c r="AA104" i="5"/>
  <c r="AD104" i="5"/>
  <c r="BI104" i="5"/>
  <c r="BE103" i="5"/>
  <c r="BH103" i="5"/>
  <c r="AA103" i="5"/>
  <c r="AD103" i="5"/>
  <c r="BI103" i="5"/>
  <c r="BJ103" i="5"/>
  <c r="AJ103" i="5"/>
  <c r="AI103" i="5"/>
  <c r="AH103" i="5"/>
  <c r="BE102" i="5"/>
  <c r="BH102" i="5"/>
  <c r="AJ102" i="5"/>
  <c r="AI102" i="5"/>
  <c r="AH102" i="5"/>
  <c r="AA102" i="5"/>
  <c r="AD102" i="5"/>
  <c r="BI102" i="5"/>
  <c r="BE101" i="5"/>
  <c r="BH101" i="5"/>
  <c r="AJ101" i="5"/>
  <c r="AI101" i="5"/>
  <c r="AH101" i="5"/>
  <c r="AA101" i="5"/>
  <c r="AD101" i="5"/>
  <c r="BI101" i="5"/>
  <c r="BE100" i="5"/>
  <c r="BH100" i="5"/>
  <c r="AJ100" i="5"/>
  <c r="AI100" i="5"/>
  <c r="AH100" i="5"/>
  <c r="AA100" i="5"/>
  <c r="AD100" i="5"/>
  <c r="BI100" i="5"/>
  <c r="BJ100" i="5"/>
  <c r="BE99" i="5"/>
  <c r="BH99" i="5"/>
  <c r="AJ99" i="5"/>
  <c r="AI99" i="5"/>
  <c r="AH99" i="5"/>
  <c r="AA99" i="5"/>
  <c r="AD99" i="5"/>
  <c r="BI99" i="5"/>
  <c r="BJ99" i="5"/>
  <c r="BE98" i="5"/>
  <c r="BH98" i="5"/>
  <c r="AA98" i="5"/>
  <c r="AD98" i="5"/>
  <c r="BI98" i="5"/>
  <c r="BJ98" i="5"/>
  <c r="AJ98" i="5"/>
  <c r="AI98" i="5"/>
  <c r="AH98" i="5"/>
  <c r="BE97" i="5"/>
  <c r="BH97" i="5"/>
  <c r="AA97" i="5"/>
  <c r="AD97" i="5"/>
  <c r="BI97" i="5"/>
  <c r="BJ97" i="5"/>
  <c r="AJ97" i="5"/>
  <c r="AI97" i="5"/>
  <c r="AH97" i="5"/>
  <c r="BE96" i="5"/>
  <c r="BH96" i="5"/>
  <c r="AJ96" i="5"/>
  <c r="AI96" i="5"/>
  <c r="AH96" i="5"/>
  <c r="AA96" i="5"/>
  <c r="AD96" i="5"/>
  <c r="BI96" i="5"/>
  <c r="BE95" i="5"/>
  <c r="BH95" i="5"/>
  <c r="AA95" i="5"/>
  <c r="AD95" i="5"/>
  <c r="BI95" i="5"/>
  <c r="BJ95" i="5"/>
  <c r="AJ95" i="5"/>
  <c r="AI95" i="5"/>
  <c r="AH95" i="5"/>
  <c r="BE94" i="5"/>
  <c r="BH94" i="5"/>
  <c r="AA94" i="5"/>
  <c r="AD94" i="5"/>
  <c r="BI94" i="5"/>
  <c r="BJ94" i="5"/>
  <c r="AJ94" i="5"/>
  <c r="AI94" i="5"/>
  <c r="AH94" i="5"/>
  <c r="BE93" i="5"/>
  <c r="BH93" i="5"/>
  <c r="AA93" i="5"/>
  <c r="AD93" i="5"/>
  <c r="BI93" i="5"/>
  <c r="BJ93" i="5"/>
  <c r="AJ93" i="5"/>
  <c r="AI93" i="5"/>
  <c r="AH93" i="5"/>
  <c r="BE89" i="5"/>
  <c r="BH89" i="5"/>
  <c r="AA89" i="5"/>
  <c r="AD89" i="5"/>
  <c r="BI89" i="5"/>
  <c r="BJ89" i="5"/>
  <c r="AJ89" i="5"/>
  <c r="AI89" i="5"/>
  <c r="AH89" i="5"/>
  <c r="BE90" i="5"/>
  <c r="BH90" i="5"/>
  <c r="AA90" i="5"/>
  <c r="AD90" i="5"/>
  <c r="BI90" i="5"/>
  <c r="BJ90" i="5"/>
  <c r="BE74" i="5"/>
  <c r="BH74" i="5"/>
  <c r="AA74" i="5"/>
  <c r="AD74" i="5"/>
  <c r="BI74" i="5"/>
  <c r="BJ74" i="5"/>
  <c r="AJ74" i="5"/>
  <c r="AI74" i="5"/>
  <c r="AH74" i="5"/>
  <c r="BE73" i="5"/>
  <c r="BH73" i="5"/>
  <c r="AJ73" i="5"/>
  <c r="AI73" i="5"/>
  <c r="AH73" i="5"/>
  <c r="AA73" i="5"/>
  <c r="AD73" i="5"/>
  <c r="BI73" i="5"/>
  <c r="BE72" i="5"/>
  <c r="BH72" i="5"/>
  <c r="AJ72" i="5"/>
  <c r="AI72" i="5"/>
  <c r="AH72" i="5"/>
  <c r="AA72" i="5"/>
  <c r="AD72" i="5"/>
  <c r="BI72" i="5"/>
  <c r="BE71" i="5"/>
  <c r="BH71" i="5"/>
  <c r="AA71" i="5"/>
  <c r="AD71" i="5"/>
  <c r="BI71" i="5"/>
  <c r="BJ71" i="5"/>
  <c r="AJ71" i="5"/>
  <c r="AI71" i="5"/>
  <c r="AH71" i="5"/>
  <c r="BE70" i="5"/>
  <c r="BH70" i="5"/>
  <c r="AA70" i="5"/>
  <c r="AD70" i="5"/>
  <c r="BI70" i="5"/>
  <c r="BJ70" i="5"/>
  <c r="AJ70" i="5"/>
  <c r="AI70" i="5"/>
  <c r="AH70" i="5"/>
  <c r="BE69" i="5"/>
  <c r="BH69" i="5"/>
  <c r="AJ69" i="5"/>
  <c r="AI69" i="5"/>
  <c r="AH69" i="5"/>
  <c r="AA69" i="5"/>
  <c r="AD69" i="5"/>
  <c r="BI69" i="5"/>
  <c r="BE68" i="5"/>
  <c r="BH68" i="5"/>
  <c r="AJ68" i="5"/>
  <c r="AI68" i="5"/>
  <c r="AH68" i="5"/>
  <c r="AA68" i="5"/>
  <c r="AD68" i="5"/>
  <c r="BI68" i="5"/>
  <c r="BE67" i="5"/>
  <c r="BH67" i="5"/>
  <c r="AJ67" i="5"/>
  <c r="AI67" i="5"/>
  <c r="AH67" i="5"/>
  <c r="AA67" i="5"/>
  <c r="AD67" i="5"/>
  <c r="BI67" i="5"/>
  <c r="BE66" i="5"/>
  <c r="BH66" i="5"/>
  <c r="AA66" i="5"/>
  <c r="AD66" i="5"/>
  <c r="BI66" i="5"/>
  <c r="BJ66" i="5"/>
  <c r="AJ66" i="5"/>
  <c r="AI66" i="5"/>
  <c r="AH66" i="5"/>
  <c r="BE65" i="5"/>
  <c r="BH65" i="5"/>
  <c r="AJ65" i="5"/>
  <c r="AI65" i="5"/>
  <c r="AH65" i="5"/>
  <c r="AA65" i="5"/>
  <c r="AD65" i="5"/>
  <c r="BI65" i="5"/>
  <c r="BE64" i="5"/>
  <c r="BH64" i="5"/>
  <c r="AJ64" i="5"/>
  <c r="AI64" i="5"/>
  <c r="AH64" i="5"/>
  <c r="AA64" i="5"/>
  <c r="AD64" i="5"/>
  <c r="BI64" i="5"/>
  <c r="BE63" i="5"/>
  <c r="BH63" i="5"/>
  <c r="AJ63" i="5"/>
  <c r="AI63" i="5"/>
  <c r="AH63" i="5"/>
  <c r="AA63" i="5"/>
  <c r="AD63" i="5"/>
  <c r="BI63" i="5"/>
  <c r="BE62" i="5"/>
  <c r="BH62" i="5"/>
  <c r="AJ62" i="5"/>
  <c r="AI62" i="5"/>
  <c r="AH62" i="5"/>
  <c r="AA62" i="5"/>
  <c r="AD62" i="5"/>
  <c r="BI62" i="5"/>
  <c r="BE61" i="5"/>
  <c r="BH61" i="5"/>
  <c r="AA61" i="5"/>
  <c r="AD61" i="5"/>
  <c r="BI61" i="5"/>
  <c r="BJ61" i="5"/>
  <c r="AJ61" i="5"/>
  <c r="AI61" i="5"/>
  <c r="AH61" i="5"/>
  <c r="BE60" i="5"/>
  <c r="BH60" i="5"/>
  <c r="AJ60" i="5"/>
  <c r="AI60" i="5"/>
  <c r="AH60" i="5"/>
  <c r="AA60" i="5"/>
  <c r="AD60" i="5"/>
  <c r="BI60" i="5"/>
  <c r="BE59" i="5"/>
  <c r="BH59" i="5"/>
  <c r="AA59" i="5"/>
  <c r="AD59" i="5"/>
  <c r="BI59" i="5"/>
  <c r="BJ59" i="5"/>
  <c r="AJ59" i="5"/>
  <c r="AI59" i="5"/>
  <c r="AH59" i="5"/>
  <c r="BE58" i="5"/>
  <c r="BH58" i="5"/>
  <c r="AA58" i="5"/>
  <c r="AD58" i="5"/>
  <c r="BI58" i="5"/>
  <c r="BJ58" i="5"/>
  <c r="AJ58" i="5"/>
  <c r="AI58" i="5"/>
  <c r="AH58" i="5"/>
  <c r="BE57" i="5"/>
  <c r="BH57" i="5"/>
  <c r="AJ57" i="5"/>
  <c r="AI57" i="5"/>
  <c r="AH57" i="5"/>
  <c r="AA57" i="5"/>
  <c r="AD57" i="5"/>
  <c r="BI57" i="5"/>
  <c r="BE56" i="5"/>
  <c r="BH56" i="5"/>
  <c r="AJ56" i="5"/>
  <c r="AI56" i="5"/>
  <c r="AH56" i="5"/>
  <c r="AA56" i="5"/>
  <c r="AD56" i="5"/>
  <c r="BI56" i="5"/>
  <c r="BE55" i="5"/>
  <c r="BH55" i="5"/>
  <c r="AJ55" i="5"/>
  <c r="AI55" i="5"/>
  <c r="AH55" i="5"/>
  <c r="AA55" i="5"/>
  <c r="AD55" i="5"/>
  <c r="BI55" i="5"/>
  <c r="BE54" i="5"/>
  <c r="BH54" i="5"/>
  <c r="AJ54" i="5"/>
  <c r="AI54" i="5"/>
  <c r="AH54" i="5"/>
  <c r="AA54" i="5"/>
  <c r="AD54" i="5"/>
  <c r="BI54" i="5"/>
  <c r="BJ54" i="5"/>
  <c r="BE53" i="5"/>
  <c r="BH53" i="5"/>
  <c r="AJ53" i="5"/>
  <c r="AI53" i="5"/>
  <c r="AH53" i="5"/>
  <c r="AA53" i="5"/>
  <c r="AD53" i="5"/>
  <c r="BI53" i="5"/>
  <c r="BE52" i="5"/>
  <c r="BH52" i="5"/>
  <c r="AJ52" i="5"/>
  <c r="AI52" i="5"/>
  <c r="AH52" i="5"/>
  <c r="AA52" i="5"/>
  <c r="AD52" i="5"/>
  <c r="BI52" i="5"/>
  <c r="BE51" i="5"/>
  <c r="BH51" i="5"/>
  <c r="AH51" i="5"/>
  <c r="AA51" i="5"/>
  <c r="AD51" i="5"/>
  <c r="BI51" i="5"/>
  <c r="BE49" i="5"/>
  <c r="BH49" i="5"/>
  <c r="AH49" i="5"/>
  <c r="AA49" i="5"/>
  <c r="AD49" i="5"/>
  <c r="BI49" i="5"/>
  <c r="BJ49" i="5"/>
  <c r="BE47" i="5"/>
  <c r="BH47" i="5"/>
  <c r="AH47" i="5"/>
  <c r="AA47" i="5"/>
  <c r="AD47" i="5"/>
  <c r="BI47" i="5"/>
  <c r="BJ47" i="5"/>
  <c r="BE48" i="5"/>
  <c r="BH48" i="5"/>
  <c r="AH48" i="5"/>
  <c r="AA48" i="5"/>
  <c r="AD48" i="5"/>
  <c r="BI48" i="5"/>
  <c r="BJ48" i="5"/>
  <c r="BE50" i="5"/>
  <c r="BH50" i="5"/>
  <c r="AH50" i="5"/>
  <c r="AA50" i="5"/>
  <c r="AD50" i="5"/>
  <c r="BI50" i="5"/>
  <c r="BJ50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BE32" i="5"/>
  <c r="BH32" i="5"/>
  <c r="AJ32" i="5"/>
  <c r="AI32" i="5"/>
  <c r="AH32" i="5"/>
  <c r="AA32" i="5"/>
  <c r="AD32" i="5"/>
  <c r="BI32" i="5"/>
  <c r="BE31" i="5"/>
  <c r="BH31" i="5"/>
  <c r="AJ31" i="5"/>
  <c r="AI31" i="5"/>
  <c r="AH31" i="5"/>
  <c r="AA31" i="5"/>
  <c r="AD31" i="5"/>
  <c r="BI31" i="5"/>
  <c r="BE30" i="5"/>
  <c r="BH30" i="5"/>
  <c r="AJ30" i="5"/>
  <c r="AI30" i="5"/>
  <c r="AH30" i="5"/>
  <c r="AA30" i="5"/>
  <c r="AD30" i="5"/>
  <c r="BI30" i="5"/>
  <c r="BE29" i="5"/>
  <c r="BH29" i="5"/>
  <c r="AJ29" i="5"/>
  <c r="AI29" i="5"/>
  <c r="AH29" i="5"/>
  <c r="AA29" i="5"/>
  <c r="AD29" i="5"/>
  <c r="BI29" i="5"/>
  <c r="BE28" i="5"/>
  <c r="BH28" i="5"/>
  <c r="AJ28" i="5"/>
  <c r="AI28" i="5"/>
  <c r="AH28" i="5"/>
  <c r="AA28" i="5"/>
  <c r="AD28" i="5"/>
  <c r="BI28" i="5"/>
  <c r="BE27" i="5"/>
  <c r="BH27" i="5"/>
  <c r="AJ27" i="5"/>
  <c r="AI27" i="5"/>
  <c r="AH27" i="5"/>
  <c r="AA27" i="5"/>
  <c r="AD27" i="5"/>
  <c r="BI27" i="5"/>
  <c r="BE26" i="5"/>
  <c r="BH26" i="5"/>
  <c r="AJ26" i="5"/>
  <c r="AI26" i="5"/>
  <c r="AH26" i="5"/>
  <c r="AA26" i="5"/>
  <c r="AD26" i="5"/>
  <c r="BI26" i="5"/>
  <c r="BE25" i="5"/>
  <c r="BH25" i="5"/>
  <c r="AJ25" i="5"/>
  <c r="AI25" i="5"/>
  <c r="AH25" i="5"/>
  <c r="AA25" i="5"/>
  <c r="AD25" i="5"/>
  <c r="BI25" i="5"/>
  <c r="BE24" i="5"/>
  <c r="BH24" i="5"/>
  <c r="AJ24" i="5"/>
  <c r="AI24" i="5"/>
  <c r="AH24" i="5"/>
  <c r="AA24" i="5"/>
  <c r="AD24" i="5"/>
  <c r="BI24" i="5"/>
  <c r="BE23" i="5"/>
  <c r="BH23" i="5"/>
  <c r="AA23" i="5"/>
  <c r="AD23" i="5"/>
  <c r="BI23" i="5"/>
  <c r="BJ23" i="5"/>
  <c r="AJ23" i="5"/>
  <c r="AI23" i="5"/>
  <c r="AH23" i="5"/>
  <c r="BE22" i="5"/>
  <c r="BH22" i="5"/>
  <c r="AJ22" i="5"/>
  <c r="AI22" i="5"/>
  <c r="AH22" i="5"/>
  <c r="AA22" i="5"/>
  <c r="AD22" i="5"/>
  <c r="BI22" i="5"/>
  <c r="BE21" i="5"/>
  <c r="BH21" i="5"/>
  <c r="AJ21" i="5"/>
  <c r="AI21" i="5"/>
  <c r="AH21" i="5"/>
  <c r="AA21" i="5"/>
  <c r="AD21" i="5"/>
  <c r="BI21" i="5"/>
  <c r="BE20" i="5"/>
  <c r="BH20" i="5"/>
  <c r="AJ20" i="5"/>
  <c r="AI20" i="5"/>
  <c r="AH20" i="5"/>
  <c r="AA20" i="5"/>
  <c r="AD20" i="5"/>
  <c r="BI20" i="5"/>
  <c r="BE19" i="5"/>
  <c r="BH19" i="5"/>
  <c r="AJ19" i="5"/>
  <c r="AI19" i="5"/>
  <c r="AH19" i="5"/>
  <c r="AA19" i="5"/>
  <c r="AD19" i="5"/>
  <c r="BI19" i="5"/>
  <c r="BE18" i="5"/>
  <c r="BH18" i="5"/>
  <c r="AJ18" i="5"/>
  <c r="AI18" i="5"/>
  <c r="AH18" i="5"/>
  <c r="AA18" i="5"/>
  <c r="AD18" i="5"/>
  <c r="BI18" i="5"/>
  <c r="BE17" i="5"/>
  <c r="BH17" i="5"/>
  <c r="AJ17" i="5"/>
  <c r="AI17" i="5"/>
  <c r="AH17" i="5"/>
  <c r="AA17" i="5"/>
  <c r="AD17" i="5"/>
  <c r="BI17" i="5"/>
  <c r="BE16" i="5"/>
  <c r="BH16" i="5"/>
  <c r="AH16" i="5"/>
  <c r="AA16" i="5"/>
  <c r="AD16" i="5"/>
  <c r="BI16" i="5"/>
  <c r="BE15" i="5"/>
  <c r="BH15" i="5"/>
  <c r="AA15" i="5"/>
  <c r="AD15" i="5"/>
  <c r="BI15" i="5"/>
  <c r="BJ15" i="5"/>
  <c r="AH15" i="5"/>
  <c r="BE6" i="5"/>
  <c r="BH6" i="5"/>
  <c r="AH6" i="5"/>
  <c r="AA6" i="5"/>
  <c r="AD6" i="5"/>
  <c r="BI6" i="5"/>
  <c r="BE7" i="5"/>
  <c r="BH7" i="5"/>
  <c r="AH7" i="5"/>
  <c r="AA7" i="5"/>
  <c r="AD7" i="5"/>
  <c r="BI7" i="5"/>
  <c r="BE13" i="5"/>
  <c r="BH13" i="5"/>
  <c r="AH13" i="5"/>
  <c r="AA13" i="5"/>
  <c r="AD13" i="5"/>
  <c r="BI13" i="5"/>
  <c r="BE8" i="5"/>
  <c r="BH8" i="5"/>
  <c r="AH8" i="5"/>
  <c r="AA8" i="5"/>
  <c r="AD8" i="5"/>
  <c r="BI8" i="5"/>
  <c r="AH14" i="5"/>
  <c r="BE10" i="5"/>
  <c r="BH10" i="5"/>
  <c r="AH10" i="5"/>
  <c r="AA10" i="5"/>
  <c r="AD10" i="5"/>
  <c r="BI10" i="5"/>
  <c r="BE9" i="5"/>
  <c r="BH9" i="5"/>
  <c r="AH9" i="5"/>
  <c r="AA9" i="5"/>
  <c r="AD9" i="5"/>
  <c r="BI9" i="5"/>
  <c r="BE11" i="5"/>
  <c r="BH11" i="5"/>
  <c r="AH11" i="5"/>
  <c r="AA11" i="5"/>
  <c r="AD11" i="5"/>
  <c r="BI11" i="5"/>
  <c r="BE12" i="5"/>
  <c r="BH12" i="5"/>
  <c r="AH12" i="5"/>
  <c r="AA12" i="5"/>
  <c r="AD12" i="5"/>
  <c r="BI12" i="5"/>
  <c r="BE33" i="4"/>
  <c r="BH33" i="4"/>
  <c r="AJ33" i="4"/>
  <c r="AI33" i="4"/>
  <c r="AH33" i="4"/>
  <c r="AA33" i="4"/>
  <c r="AD33" i="4"/>
  <c r="BI33" i="4"/>
  <c r="BE32" i="4"/>
  <c r="BH32" i="4"/>
  <c r="AJ32" i="4"/>
  <c r="AI32" i="4"/>
  <c r="AH32" i="4"/>
  <c r="AA32" i="4"/>
  <c r="AD32" i="4"/>
  <c r="BI32" i="4"/>
  <c r="BJ32" i="4"/>
  <c r="BE31" i="4"/>
  <c r="BH31" i="4"/>
  <c r="AJ31" i="4"/>
  <c r="AI31" i="4"/>
  <c r="AH31" i="4"/>
  <c r="AA31" i="4"/>
  <c r="AD31" i="4"/>
  <c r="BI31" i="4"/>
  <c r="BJ31" i="4"/>
  <c r="BE30" i="4"/>
  <c r="BH30" i="4"/>
  <c r="AJ30" i="4"/>
  <c r="AI30" i="4"/>
  <c r="AH30" i="4"/>
  <c r="AA30" i="4"/>
  <c r="AD30" i="4"/>
  <c r="BI30" i="4"/>
  <c r="BE29" i="4"/>
  <c r="BH29" i="4"/>
  <c r="AJ29" i="4"/>
  <c r="AI29" i="4"/>
  <c r="AH29" i="4"/>
  <c r="AA29" i="4"/>
  <c r="AD29" i="4"/>
  <c r="BI29" i="4"/>
  <c r="BE28" i="4"/>
  <c r="BH28" i="4"/>
  <c r="AJ28" i="4"/>
  <c r="AI28" i="4"/>
  <c r="AH28" i="4"/>
  <c r="AA28" i="4"/>
  <c r="AD28" i="4"/>
  <c r="BI28" i="4"/>
  <c r="BE27" i="4"/>
  <c r="BH27" i="4"/>
  <c r="AJ27" i="4"/>
  <c r="AI27" i="4"/>
  <c r="AH27" i="4"/>
  <c r="AA27" i="4"/>
  <c r="AD27" i="4"/>
  <c r="BI27" i="4"/>
  <c r="BE26" i="4"/>
  <c r="BH26" i="4"/>
  <c r="AA26" i="4"/>
  <c r="AD26" i="4"/>
  <c r="BI26" i="4"/>
  <c r="BJ26" i="4"/>
  <c r="AJ26" i="4"/>
  <c r="AI26" i="4"/>
  <c r="AH26" i="4"/>
  <c r="BE25" i="4"/>
  <c r="BH25" i="4"/>
  <c r="AJ25" i="4"/>
  <c r="AI25" i="4"/>
  <c r="AH25" i="4"/>
  <c r="AA25" i="4"/>
  <c r="AD25" i="4"/>
  <c r="BI25" i="4"/>
  <c r="BE24" i="4"/>
  <c r="BH24" i="4"/>
  <c r="AA24" i="4"/>
  <c r="AD24" i="4"/>
  <c r="BI24" i="4"/>
  <c r="BJ24" i="4"/>
  <c r="AJ24" i="4"/>
  <c r="AI24" i="4"/>
  <c r="AH24" i="4"/>
  <c r="BE23" i="4"/>
  <c r="BH23" i="4"/>
  <c r="AJ23" i="4"/>
  <c r="AI23" i="4"/>
  <c r="AH23" i="4"/>
  <c r="AA23" i="4"/>
  <c r="AD23" i="4"/>
  <c r="BI23" i="4"/>
  <c r="BE22" i="4"/>
  <c r="BH22" i="4"/>
  <c r="AA22" i="4"/>
  <c r="AD22" i="4"/>
  <c r="BI22" i="4"/>
  <c r="BJ22" i="4"/>
  <c r="AJ22" i="4"/>
  <c r="AI22" i="4"/>
  <c r="AH22" i="4"/>
  <c r="BE21" i="4"/>
  <c r="BH21" i="4"/>
  <c r="AJ21" i="4"/>
  <c r="AI21" i="4"/>
  <c r="AH21" i="4"/>
  <c r="AA21" i="4"/>
  <c r="AD21" i="4"/>
  <c r="BI21" i="4"/>
  <c r="BE20" i="4"/>
  <c r="BH20" i="4"/>
  <c r="AA20" i="4"/>
  <c r="AD20" i="4"/>
  <c r="BI20" i="4"/>
  <c r="BJ20" i="4"/>
  <c r="AJ20" i="4"/>
  <c r="AI20" i="4"/>
  <c r="AH20" i="4"/>
  <c r="BE19" i="4"/>
  <c r="BH19" i="4"/>
  <c r="AJ19" i="4"/>
  <c r="AI19" i="4"/>
  <c r="AH19" i="4"/>
  <c r="AA19" i="4"/>
  <c r="AD19" i="4"/>
  <c r="BI19" i="4"/>
  <c r="BE18" i="4"/>
  <c r="BH18" i="4"/>
  <c r="AA18" i="4"/>
  <c r="AD18" i="4"/>
  <c r="BI18" i="4"/>
  <c r="BJ18" i="4"/>
  <c r="AJ18" i="4"/>
  <c r="AI18" i="4"/>
  <c r="AJ6" i="4"/>
  <c r="AI6" i="4"/>
  <c r="BE16" i="4"/>
  <c r="BH16" i="4"/>
  <c r="AA16" i="4"/>
  <c r="AD16" i="4"/>
  <c r="BI16" i="4"/>
  <c r="BJ16" i="4"/>
  <c r="AJ16" i="4"/>
  <c r="AA13" i="4"/>
  <c r="AD13" i="4"/>
  <c r="BI13" i="4"/>
  <c r="AA11" i="4"/>
  <c r="AD11" i="4"/>
  <c r="BI11" i="4"/>
  <c r="BJ11" i="4"/>
  <c r="AA9" i="4"/>
  <c r="AD9" i="4"/>
  <c r="BI9" i="4"/>
  <c r="BJ9" i="4"/>
  <c r="BE8" i="4"/>
  <c r="BH8" i="4"/>
  <c r="AA8" i="4"/>
  <c r="AD8" i="4"/>
  <c r="BI8" i="4"/>
  <c r="BJ8" i="4"/>
  <c r="AA12" i="4"/>
  <c r="AD12" i="4"/>
  <c r="BI12" i="4"/>
  <c r="AA7" i="4"/>
  <c r="AD7" i="4"/>
  <c r="BI7" i="4"/>
  <c r="BJ7" i="4"/>
  <c r="AA14" i="4"/>
  <c r="AD14" i="4"/>
  <c r="BI14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BE32" i="3"/>
  <c r="BH32" i="3"/>
  <c r="AA32" i="3"/>
  <c r="AD32" i="3"/>
  <c r="BI32" i="3"/>
  <c r="BJ32" i="3"/>
  <c r="AJ32" i="3"/>
  <c r="AI32" i="3"/>
  <c r="AH32" i="3"/>
  <c r="BE31" i="3"/>
  <c r="BH31" i="3"/>
  <c r="AA31" i="3"/>
  <c r="AD31" i="3"/>
  <c r="BI31" i="3"/>
  <c r="BJ31" i="3"/>
  <c r="AJ31" i="3"/>
  <c r="AI31" i="3"/>
  <c r="AH31" i="3"/>
  <c r="BE30" i="3"/>
  <c r="BH30" i="3"/>
  <c r="AA30" i="3"/>
  <c r="AD30" i="3"/>
  <c r="BI30" i="3"/>
  <c r="BJ30" i="3"/>
  <c r="AJ30" i="3"/>
  <c r="AI30" i="3"/>
  <c r="AH30" i="3"/>
  <c r="BE29" i="3"/>
  <c r="BH29" i="3"/>
  <c r="AJ29" i="3"/>
  <c r="AI29" i="3"/>
  <c r="AH29" i="3"/>
  <c r="AA29" i="3"/>
  <c r="AD29" i="3"/>
  <c r="BI29" i="3"/>
  <c r="BE28" i="3"/>
  <c r="BH28" i="3"/>
  <c r="AJ28" i="3"/>
  <c r="AI28" i="3"/>
  <c r="AH28" i="3"/>
  <c r="AA28" i="3"/>
  <c r="AD28" i="3"/>
  <c r="BI28" i="3"/>
  <c r="BE27" i="3"/>
  <c r="BH27" i="3"/>
  <c r="AJ27" i="3"/>
  <c r="AI27" i="3"/>
  <c r="AH27" i="3"/>
  <c r="AA27" i="3"/>
  <c r="AD27" i="3"/>
  <c r="BI27" i="3"/>
  <c r="BJ27" i="3"/>
  <c r="BE26" i="3"/>
  <c r="BH26" i="3"/>
  <c r="AA26" i="3"/>
  <c r="AD26" i="3"/>
  <c r="BI26" i="3"/>
  <c r="BJ26" i="3"/>
  <c r="AJ26" i="3"/>
  <c r="AI26" i="3"/>
  <c r="AH26" i="3"/>
  <c r="BE25" i="3"/>
  <c r="BH25" i="3"/>
  <c r="AJ25" i="3"/>
  <c r="AI25" i="3"/>
  <c r="AH25" i="3"/>
  <c r="AA25" i="3"/>
  <c r="AD25" i="3"/>
  <c r="BI25" i="3"/>
  <c r="BE22" i="3"/>
  <c r="BH22" i="3"/>
  <c r="AJ22" i="3"/>
  <c r="AI22" i="3"/>
  <c r="AH22" i="3"/>
  <c r="AA22" i="3"/>
  <c r="AD22" i="3"/>
  <c r="BI22" i="3"/>
  <c r="BE21" i="3"/>
  <c r="BH21" i="3"/>
  <c r="AJ21" i="3"/>
  <c r="AI21" i="3"/>
  <c r="AH21" i="3"/>
  <c r="AA21" i="3"/>
  <c r="AD21" i="3"/>
  <c r="BI21" i="3"/>
  <c r="BJ21" i="3"/>
  <c r="BE6" i="3"/>
  <c r="BH6" i="3"/>
  <c r="AJ6" i="3"/>
  <c r="AI6" i="3"/>
  <c r="AH6" i="3"/>
  <c r="AA6" i="3"/>
  <c r="AD6" i="3"/>
  <c r="BI6" i="3"/>
  <c r="BJ6" i="3"/>
  <c r="BE11" i="3"/>
  <c r="BH11" i="3"/>
  <c r="AJ11" i="3"/>
  <c r="AI11" i="3"/>
  <c r="AH11" i="3"/>
  <c r="AA11" i="3"/>
  <c r="AD11" i="3"/>
  <c r="BI11" i="3"/>
  <c r="BE17" i="3"/>
  <c r="BH17" i="3"/>
  <c r="AJ17" i="3"/>
  <c r="AI17" i="3"/>
  <c r="AH17" i="3"/>
  <c r="AA17" i="3"/>
  <c r="AD17" i="3"/>
  <c r="BI17" i="3"/>
  <c r="BJ17" i="3"/>
  <c r="BE20" i="3"/>
  <c r="BH20" i="3"/>
  <c r="AJ20" i="3"/>
  <c r="AI20" i="3"/>
  <c r="AH20" i="3"/>
  <c r="AA20" i="3"/>
  <c r="AD20" i="3"/>
  <c r="BI20" i="3"/>
  <c r="BE7" i="3"/>
  <c r="BH7" i="3"/>
  <c r="AA7" i="3"/>
  <c r="AD7" i="3"/>
  <c r="BI7" i="3"/>
  <c r="BJ7" i="3"/>
  <c r="AJ7" i="3"/>
  <c r="AI7" i="3"/>
  <c r="AH7" i="3"/>
  <c r="BE9" i="3"/>
  <c r="BH9" i="3"/>
  <c r="AA9" i="3"/>
  <c r="AD9" i="3"/>
  <c r="BI9" i="3"/>
  <c r="BJ9" i="3"/>
  <c r="AJ9" i="3"/>
  <c r="AI9" i="3"/>
  <c r="AH9" i="3"/>
  <c r="BE13" i="3"/>
  <c r="BH13" i="3"/>
  <c r="AA13" i="3"/>
  <c r="AD13" i="3"/>
  <c r="BI13" i="3"/>
  <c r="BJ13" i="3"/>
  <c r="AJ13" i="3"/>
  <c r="AI13" i="3"/>
  <c r="AH13" i="3"/>
  <c r="BE23" i="3"/>
  <c r="BH23" i="3"/>
  <c r="AA23" i="3"/>
  <c r="AD23" i="3"/>
  <c r="BI23" i="3"/>
  <c r="BJ23" i="3"/>
  <c r="AJ23" i="3"/>
  <c r="AI23" i="3"/>
  <c r="AH23" i="3"/>
  <c r="BE14" i="3"/>
  <c r="BH14" i="3"/>
  <c r="AA14" i="3"/>
  <c r="AD14" i="3"/>
  <c r="BI14" i="3"/>
  <c r="BJ14" i="3"/>
  <c r="AJ14" i="3"/>
  <c r="AI14" i="3"/>
  <c r="AH14" i="3"/>
  <c r="BE24" i="3"/>
  <c r="BH24" i="3"/>
  <c r="AA24" i="3"/>
  <c r="AD24" i="3"/>
  <c r="BI24" i="3"/>
  <c r="BJ24" i="3"/>
  <c r="AJ24" i="3"/>
  <c r="AI24" i="3"/>
  <c r="AH24" i="3"/>
  <c r="BE18" i="3"/>
  <c r="BH18" i="3"/>
  <c r="AJ18" i="3"/>
  <c r="AI18" i="3"/>
  <c r="AH18" i="3"/>
  <c r="AA18" i="3"/>
  <c r="AD18" i="3"/>
  <c r="BI18" i="3"/>
  <c r="BJ18" i="3"/>
  <c r="BE19" i="3"/>
  <c r="BH19" i="3"/>
  <c r="AJ19" i="3"/>
  <c r="AI19" i="3"/>
  <c r="AH19" i="3"/>
  <c r="AA19" i="3"/>
  <c r="AD19" i="3"/>
  <c r="BI19" i="3"/>
  <c r="BJ19" i="3"/>
  <c r="BE10" i="3"/>
  <c r="BH10" i="3"/>
  <c r="AJ10" i="3"/>
  <c r="AI10" i="3"/>
  <c r="AH10" i="3"/>
  <c r="AA10" i="3"/>
  <c r="AD10" i="3"/>
  <c r="BI10" i="3"/>
  <c r="BJ10" i="3"/>
  <c r="BE16" i="3"/>
  <c r="BH16" i="3"/>
  <c r="AJ16" i="3"/>
  <c r="AI16" i="3"/>
  <c r="AH16" i="3"/>
  <c r="AA16" i="3"/>
  <c r="AD16" i="3"/>
  <c r="BI16" i="3"/>
  <c r="BJ16" i="3"/>
  <c r="BE8" i="3"/>
  <c r="BH8" i="3"/>
  <c r="AJ8" i="3"/>
  <c r="AI8" i="3"/>
  <c r="AH8" i="3"/>
  <c r="AA8" i="3"/>
  <c r="AD8" i="3"/>
  <c r="BI8" i="3"/>
  <c r="BE12" i="3"/>
  <c r="BH12" i="3"/>
  <c r="AJ12" i="3"/>
  <c r="AI12" i="3"/>
  <c r="AH12" i="3"/>
  <c r="AA12" i="3"/>
  <c r="AD12" i="3"/>
  <c r="BI12" i="3"/>
  <c r="BE15" i="3"/>
  <c r="BH15" i="3"/>
  <c r="AJ15" i="3"/>
  <c r="AI15" i="3"/>
  <c r="AH15" i="3"/>
  <c r="AA15" i="3"/>
  <c r="AD15" i="3"/>
  <c r="BI1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BE31" i="2"/>
  <c r="BH31" i="2"/>
  <c r="AJ31" i="2"/>
  <c r="AI31" i="2"/>
  <c r="AH31" i="2"/>
  <c r="AA31" i="2"/>
  <c r="AD31" i="2"/>
  <c r="BI31" i="2"/>
  <c r="BE30" i="2"/>
  <c r="BH30" i="2"/>
  <c r="AJ30" i="2"/>
  <c r="AI30" i="2"/>
  <c r="AH30" i="2"/>
  <c r="AA30" i="2"/>
  <c r="AD30" i="2"/>
  <c r="BI30" i="2"/>
  <c r="BE29" i="2"/>
  <c r="BH29" i="2"/>
  <c r="AJ29" i="2"/>
  <c r="AI29" i="2"/>
  <c r="AH29" i="2"/>
  <c r="AA29" i="2"/>
  <c r="AD29" i="2"/>
  <c r="BI29" i="2"/>
  <c r="BJ29" i="2"/>
  <c r="BE28" i="2"/>
  <c r="BH28" i="2"/>
  <c r="AJ28" i="2"/>
  <c r="AI28" i="2"/>
  <c r="AH28" i="2"/>
  <c r="AA28" i="2"/>
  <c r="AD28" i="2"/>
  <c r="BI28" i="2"/>
  <c r="BE27" i="2"/>
  <c r="BH27" i="2"/>
  <c r="AJ27" i="2"/>
  <c r="AI27" i="2"/>
  <c r="AH27" i="2"/>
  <c r="AA27" i="2"/>
  <c r="AD27" i="2"/>
  <c r="BI27" i="2"/>
  <c r="BJ27" i="2"/>
  <c r="BE26" i="2"/>
  <c r="BH26" i="2"/>
  <c r="AJ26" i="2"/>
  <c r="AI26" i="2"/>
  <c r="AH26" i="2"/>
  <c r="AA26" i="2"/>
  <c r="AD26" i="2"/>
  <c r="BI26" i="2"/>
  <c r="BE25" i="2"/>
  <c r="BH25" i="2"/>
  <c r="AJ25" i="2"/>
  <c r="AI25" i="2"/>
  <c r="AH25" i="2"/>
  <c r="AA25" i="2"/>
  <c r="AD25" i="2"/>
  <c r="BI25" i="2"/>
  <c r="BE24" i="2"/>
  <c r="BH24" i="2"/>
  <c r="AJ24" i="2"/>
  <c r="AI24" i="2"/>
  <c r="AH24" i="2"/>
  <c r="AA24" i="2"/>
  <c r="AD24" i="2"/>
  <c r="BI24" i="2"/>
  <c r="BE23" i="2"/>
  <c r="BH23" i="2"/>
  <c r="AJ23" i="2"/>
  <c r="AI23" i="2"/>
  <c r="AH23" i="2"/>
  <c r="AA23" i="2"/>
  <c r="AD23" i="2"/>
  <c r="BI23" i="2"/>
  <c r="BE22" i="2"/>
  <c r="BH22" i="2"/>
  <c r="AH22" i="2"/>
  <c r="AA22" i="2"/>
  <c r="AD22" i="2"/>
  <c r="BI22" i="2"/>
  <c r="BE21" i="2"/>
  <c r="BH21" i="2"/>
  <c r="AJ21" i="2"/>
  <c r="AI21" i="2"/>
  <c r="AH21" i="2"/>
  <c r="AA21" i="2"/>
  <c r="AD21" i="2"/>
  <c r="BI21" i="2"/>
  <c r="BE20" i="2"/>
  <c r="BH20" i="2"/>
  <c r="AJ20" i="2"/>
  <c r="AI20" i="2"/>
  <c r="AH20" i="2"/>
  <c r="AA20" i="2"/>
  <c r="AD20" i="2"/>
  <c r="BI20" i="2"/>
  <c r="BJ20" i="2"/>
  <c r="BE11" i="2"/>
  <c r="BH11" i="2"/>
  <c r="AJ11" i="2"/>
  <c r="AI11" i="2"/>
  <c r="AH11" i="2"/>
  <c r="AA11" i="2"/>
  <c r="AD11" i="2"/>
  <c r="BI11" i="2"/>
  <c r="BE15" i="2"/>
  <c r="BH15" i="2"/>
  <c r="AA15" i="2"/>
  <c r="AD15" i="2"/>
  <c r="BI15" i="2"/>
  <c r="BJ15" i="2"/>
  <c r="AJ15" i="2"/>
  <c r="AI15" i="2"/>
  <c r="AH15" i="2"/>
  <c r="BE18" i="2"/>
  <c r="BH18" i="2"/>
  <c r="AJ18" i="2"/>
  <c r="AI18" i="2"/>
  <c r="AH18" i="2"/>
  <c r="AA18" i="2"/>
  <c r="AD18" i="2"/>
  <c r="BI18" i="2"/>
  <c r="BE17" i="2"/>
  <c r="BH17" i="2"/>
  <c r="AJ17" i="2"/>
  <c r="AI17" i="2"/>
  <c r="AH17" i="2"/>
  <c r="AA17" i="2"/>
  <c r="AD17" i="2"/>
  <c r="BI17" i="2"/>
  <c r="BE16" i="2"/>
  <c r="BH16" i="2"/>
  <c r="AJ16" i="2"/>
  <c r="AI16" i="2"/>
  <c r="AH16" i="2"/>
  <c r="AA16" i="2"/>
  <c r="AD16" i="2"/>
  <c r="BI16" i="2"/>
  <c r="BE13" i="2"/>
  <c r="BH13" i="2"/>
  <c r="AJ13" i="2"/>
  <c r="AI13" i="2"/>
  <c r="AH13" i="2"/>
  <c r="AA13" i="2"/>
  <c r="AD13" i="2"/>
  <c r="BI13" i="2"/>
  <c r="BJ13" i="2"/>
  <c r="BE7" i="2"/>
  <c r="BH7" i="2"/>
  <c r="AJ7" i="2"/>
  <c r="AI7" i="2"/>
  <c r="AH7" i="2"/>
  <c r="AA7" i="2"/>
  <c r="AD7" i="2"/>
  <c r="BI7" i="2"/>
  <c r="BJ7" i="2"/>
  <c r="BE10" i="2"/>
  <c r="BH10" i="2"/>
  <c r="AJ10" i="2"/>
  <c r="AI10" i="2"/>
  <c r="AH10" i="2"/>
  <c r="AA10" i="2"/>
  <c r="AD10" i="2"/>
  <c r="BI10" i="2"/>
  <c r="BE8" i="2"/>
  <c r="BH8" i="2"/>
  <c r="AJ8" i="2"/>
  <c r="AI8" i="2"/>
  <c r="AH8" i="2"/>
  <c r="AA8" i="2"/>
  <c r="AD8" i="2"/>
  <c r="BI8" i="2"/>
  <c r="BE6" i="2"/>
  <c r="BH6" i="2"/>
  <c r="AJ6" i="2"/>
  <c r="AI6" i="2"/>
  <c r="AH6" i="2"/>
  <c r="AA6" i="2"/>
  <c r="AD6" i="2"/>
  <c r="BI6" i="2"/>
  <c r="BE12" i="2"/>
  <c r="BH12" i="2"/>
  <c r="AJ12" i="2"/>
  <c r="AI12" i="2"/>
  <c r="AH12" i="2"/>
  <c r="AA12" i="2"/>
  <c r="AD12" i="2"/>
  <c r="BI12" i="2"/>
  <c r="BE9" i="2"/>
  <c r="BH9" i="2"/>
  <c r="AJ9" i="2"/>
  <c r="AI9" i="2"/>
  <c r="AH9" i="2"/>
  <c r="AA9" i="2"/>
  <c r="AD9" i="2"/>
  <c r="BI9" i="2"/>
  <c r="AJ19" i="2"/>
  <c r="AI19" i="2"/>
  <c r="AH19" i="2"/>
  <c r="BE14" i="2"/>
  <c r="BH14" i="2"/>
  <c r="AJ14" i="2"/>
  <c r="AI14" i="2"/>
  <c r="AH14" i="2"/>
  <c r="AA14" i="2"/>
  <c r="AD14" i="2"/>
  <c r="BI14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BE28" i="1"/>
  <c r="BH28" i="1"/>
  <c r="BE27" i="1"/>
  <c r="BH27" i="1"/>
  <c r="BE26" i="1"/>
  <c r="BH26" i="1"/>
  <c r="AA26" i="1"/>
  <c r="AD26" i="1"/>
  <c r="BI26" i="1"/>
  <c r="BJ26" i="1"/>
  <c r="BE25" i="1"/>
  <c r="BH25" i="1"/>
  <c r="BE24" i="1"/>
  <c r="BH24" i="1"/>
  <c r="BE23" i="1"/>
  <c r="BH23" i="1"/>
  <c r="BE22" i="1"/>
  <c r="BH22" i="1"/>
  <c r="AA22" i="1"/>
  <c r="AD22" i="1"/>
  <c r="BI22" i="1"/>
  <c r="BJ22" i="1"/>
  <c r="BE7" i="1"/>
  <c r="BH7" i="1"/>
  <c r="BE20" i="1"/>
  <c r="BH20" i="1"/>
  <c r="BE10" i="1"/>
  <c r="BH10" i="1"/>
  <c r="BE12" i="1"/>
  <c r="BH12" i="1"/>
  <c r="BE6" i="1"/>
  <c r="BH6" i="1"/>
  <c r="BE17" i="1"/>
  <c r="BH17" i="1"/>
  <c r="BE19" i="1"/>
  <c r="BH19" i="1"/>
  <c r="BE9" i="1"/>
  <c r="BH9" i="1"/>
  <c r="BE16" i="1"/>
  <c r="BH16" i="1"/>
  <c r="BE11" i="1"/>
  <c r="BH11" i="1"/>
  <c r="BE21" i="1"/>
  <c r="BH21" i="1"/>
  <c r="BE15" i="1"/>
  <c r="BH15" i="1"/>
  <c r="BE14" i="1"/>
  <c r="BH14" i="1"/>
  <c r="BE8" i="1"/>
  <c r="BH8" i="1"/>
  <c r="BD5" i="1"/>
  <c r="AR5" i="1"/>
  <c r="AQ5" i="1"/>
  <c r="AP5" i="1"/>
  <c r="AO5" i="1"/>
  <c r="AN5" i="1"/>
  <c r="AM5" i="1"/>
  <c r="AL5" i="1"/>
  <c r="AK5" i="1"/>
  <c r="AJ28" i="1"/>
  <c r="AI28" i="1"/>
  <c r="AH28" i="1"/>
  <c r="AJ27" i="1"/>
  <c r="AI27" i="1"/>
  <c r="AH27" i="1"/>
  <c r="AJ26" i="1"/>
  <c r="AI26" i="1"/>
  <c r="AH26" i="1"/>
  <c r="AJ25" i="1"/>
  <c r="AI25" i="1"/>
  <c r="AH25" i="1"/>
  <c r="AJ24" i="1"/>
  <c r="AI24" i="1"/>
  <c r="AH24" i="1"/>
  <c r="AJ23" i="1"/>
  <c r="AI23" i="1"/>
  <c r="AH23" i="1"/>
  <c r="AJ22" i="1"/>
  <c r="AI22" i="1"/>
  <c r="AH22" i="1"/>
  <c r="AJ7" i="1"/>
  <c r="AI7" i="1"/>
  <c r="AH7" i="1"/>
  <c r="AJ20" i="1"/>
  <c r="AI20" i="1"/>
  <c r="AH20" i="1"/>
  <c r="AJ10" i="1"/>
  <c r="AI10" i="1"/>
  <c r="AH10" i="1"/>
  <c r="AJ12" i="1"/>
  <c r="AI12" i="1"/>
  <c r="AH12" i="1"/>
  <c r="AJ6" i="1"/>
  <c r="AI6" i="1"/>
  <c r="AH6" i="1"/>
  <c r="AJ17" i="1"/>
  <c r="AI17" i="1"/>
  <c r="AA28" i="1"/>
  <c r="AD28" i="1"/>
  <c r="BI28" i="1"/>
  <c r="AA27" i="1"/>
  <c r="AD27" i="1"/>
  <c r="BI27" i="1"/>
  <c r="AA25" i="1"/>
  <c r="AD25" i="1"/>
  <c r="BI25" i="1"/>
  <c r="AA24" i="1"/>
  <c r="AD24" i="1"/>
  <c r="BI24" i="1"/>
  <c r="AA23" i="1"/>
  <c r="AD23" i="1"/>
  <c r="BI23" i="1"/>
  <c r="AA7" i="1"/>
  <c r="AD7" i="1"/>
  <c r="BI7" i="1"/>
  <c r="AA20" i="1"/>
  <c r="AD20" i="1"/>
  <c r="BI20" i="1"/>
  <c r="AA10" i="1"/>
  <c r="AD10" i="1"/>
  <c r="BI10" i="1"/>
  <c r="AA12" i="1"/>
  <c r="AD12" i="1"/>
  <c r="BI12" i="1"/>
  <c r="AA6" i="1"/>
  <c r="AD6" i="1"/>
  <c r="BI6" i="1"/>
  <c r="AA17" i="1"/>
  <c r="AD17" i="1"/>
  <c r="BI17" i="1"/>
  <c r="AA19" i="1"/>
  <c r="AD19" i="1"/>
  <c r="BI19" i="1"/>
  <c r="AA9" i="1"/>
  <c r="AD9" i="1"/>
  <c r="BI9" i="1"/>
  <c r="AA16" i="1"/>
  <c r="AD16" i="1"/>
  <c r="BI16" i="1"/>
  <c r="AA11" i="1"/>
  <c r="AD11" i="1"/>
  <c r="BI11" i="1"/>
  <c r="AA21" i="1"/>
  <c r="AD21" i="1"/>
  <c r="BI21" i="1"/>
  <c r="AA15" i="1"/>
  <c r="AD15" i="1"/>
  <c r="BI15" i="1"/>
  <c r="AA14" i="1"/>
  <c r="AD14" i="1"/>
  <c r="BI14" i="1"/>
  <c r="AA8" i="1"/>
  <c r="AD8" i="1"/>
  <c r="BI8" i="1"/>
  <c r="AX15" i="6"/>
  <c r="BA15" i="6"/>
  <c r="AX14" i="6"/>
  <c r="BA14" i="6"/>
  <c r="AX12" i="6"/>
  <c r="BA12" i="6"/>
  <c r="AX7" i="6"/>
  <c r="BA7" i="6"/>
  <c r="AX8" i="6"/>
  <c r="BA8" i="6"/>
  <c r="AX6" i="6"/>
  <c r="BA6" i="6"/>
  <c r="AX10" i="6"/>
  <c r="BA10" i="6"/>
  <c r="AX13" i="6"/>
  <c r="BA13" i="6"/>
  <c r="AX4" i="6"/>
  <c r="BA4" i="6"/>
  <c r="AX5" i="6"/>
  <c r="BA5" i="6"/>
  <c r="AX11" i="6"/>
  <c r="BA11" i="6"/>
  <c r="AX9" i="6"/>
  <c r="BA9" i="6"/>
  <c r="BJ29" i="3"/>
  <c r="BJ114" i="5"/>
  <c r="BJ105" i="5"/>
  <c r="BJ101" i="5"/>
  <c r="BJ115" i="5"/>
  <c r="BJ64" i="5"/>
  <c r="BJ69" i="5"/>
  <c r="BJ102" i="5"/>
  <c r="BJ29" i="5"/>
  <c r="BJ60" i="5"/>
  <c r="BJ67" i="5"/>
  <c r="BJ56" i="5"/>
  <c r="BJ18" i="5"/>
  <c r="BJ65" i="5"/>
  <c r="BJ21" i="5"/>
  <c r="BJ16" i="5"/>
  <c r="BJ53" i="5"/>
  <c r="BJ111" i="5"/>
  <c r="BJ20" i="5"/>
  <c r="BJ24" i="5"/>
  <c r="BJ17" i="5"/>
  <c r="BJ55" i="5"/>
  <c r="BJ57" i="5"/>
  <c r="BJ19" i="5"/>
  <c r="BJ27" i="5"/>
  <c r="BJ106" i="5"/>
  <c r="BJ108" i="5"/>
  <c r="BJ116" i="5"/>
  <c r="BJ25" i="5"/>
  <c r="BJ51" i="5"/>
  <c r="BJ72" i="5"/>
  <c r="BJ107" i="5"/>
  <c r="BJ109" i="5"/>
  <c r="BJ113" i="5"/>
  <c r="BJ28" i="5"/>
  <c r="BJ32" i="5"/>
  <c r="BJ31" i="5"/>
  <c r="BJ63" i="5"/>
  <c r="BJ104" i="5"/>
  <c r="BJ110" i="5"/>
  <c r="BJ112" i="5"/>
  <c r="BJ22" i="5"/>
  <c r="BJ26" i="5"/>
  <c r="BJ30" i="5"/>
  <c r="BJ52" i="5"/>
  <c r="BJ62" i="5"/>
  <c r="BJ68" i="5"/>
  <c r="BJ73" i="5"/>
  <c r="BJ96" i="5"/>
  <c r="BJ22" i="2"/>
  <c r="BJ21" i="2"/>
  <c r="BJ23" i="2"/>
  <c r="BJ25" i="2"/>
  <c r="BJ28" i="2"/>
  <c r="BJ31" i="2"/>
  <c r="BJ24" i="2"/>
  <c r="BJ26" i="2"/>
  <c r="BJ30" i="2"/>
  <c r="BJ12" i="5"/>
  <c r="BJ11" i="5"/>
  <c r="BJ13" i="5"/>
  <c r="BJ16" i="2"/>
  <c r="BJ18" i="2"/>
  <c r="BJ17" i="2"/>
  <c r="AH17" i="1"/>
  <c r="BJ25" i="3"/>
  <c r="BJ28" i="3"/>
  <c r="BJ15" i="1"/>
  <c r="BJ6" i="2"/>
  <c r="BJ8" i="2"/>
  <c r="BJ10" i="2"/>
  <c r="BJ11" i="2"/>
  <c r="BJ14" i="2"/>
  <c r="BJ9" i="2"/>
  <c r="BJ12" i="2"/>
  <c r="BJ12" i="1"/>
  <c r="BJ13" i="1"/>
  <c r="BJ8" i="5"/>
  <c r="BJ9" i="5"/>
  <c r="BJ7" i="5"/>
  <c r="BJ10" i="5"/>
  <c r="BJ6" i="5"/>
  <c r="BJ8" i="1"/>
  <c r="BJ11" i="1"/>
  <c r="BJ17" i="1"/>
  <c r="BJ20" i="1"/>
  <c r="BJ24" i="1"/>
  <c r="BJ28" i="1"/>
  <c r="BJ14" i="1"/>
  <c r="BJ16" i="1"/>
  <c r="BJ6" i="1"/>
  <c r="BJ7" i="1"/>
  <c r="BJ25" i="1"/>
  <c r="BJ9" i="1"/>
  <c r="BJ21" i="1"/>
  <c r="BJ19" i="1"/>
  <c r="BJ10" i="1"/>
  <c r="BJ23" i="1"/>
  <c r="BJ27" i="1"/>
  <c r="BJ18" i="1"/>
  <c r="BJ20" i="3"/>
  <c r="BJ8" i="3"/>
  <c r="BJ11" i="3"/>
  <c r="BJ12" i="3"/>
  <c r="BJ15" i="3"/>
  <c r="BJ22" i="3"/>
  <c r="BB5" i="6"/>
  <c r="BB14" i="6"/>
  <c r="BB6" i="6"/>
  <c r="BB7" i="6"/>
  <c r="BB15" i="6"/>
  <c r="BB4" i="6"/>
  <c r="BB13" i="6"/>
  <c r="BB10" i="6"/>
  <c r="BB8" i="6"/>
  <c r="BB9" i="6"/>
  <c r="BB11" i="6"/>
  <c r="BB12" i="6"/>
  <c r="BJ28" i="4"/>
  <c r="BJ19" i="4"/>
  <c r="BJ21" i="4"/>
  <c r="BJ23" i="4"/>
  <c r="BJ25" i="4"/>
  <c r="BJ27" i="4"/>
  <c r="BJ29" i="4"/>
  <c r="BJ33" i="4"/>
  <c r="BJ13" i="4"/>
  <c r="BJ30" i="4"/>
  <c r="BJ14" i="4"/>
  <c r="BJ12" i="4"/>
</calcChain>
</file>

<file path=xl/sharedStrings.xml><?xml version="1.0" encoding="utf-8"?>
<sst xmlns="http://schemas.openxmlformats.org/spreadsheetml/2006/main" count="504" uniqueCount="124">
  <si>
    <t>Kerstindoor Lonneker 26 december 2015</t>
  </si>
  <si>
    <t xml:space="preserve"> </t>
  </si>
  <si>
    <t>straf</t>
  </si>
  <si>
    <t>gereden</t>
  </si>
  <si>
    <t>overige</t>
  </si>
  <si>
    <t>totaal</t>
  </si>
  <si>
    <t>plaats</t>
  </si>
  <si>
    <t xml:space="preserve">RUBRIEK ENKELSPAN PONY </t>
  </si>
  <si>
    <t>Hindernissen ronde 1</t>
  </si>
  <si>
    <t>punt</t>
  </si>
  <si>
    <t>tijd</t>
  </si>
  <si>
    <t>str.punt</t>
  </si>
  <si>
    <t>Hindernissen ronde 2</t>
  </si>
  <si>
    <t>Startnr.</t>
  </si>
  <si>
    <t>Naam</t>
  </si>
  <si>
    <t>adres</t>
  </si>
  <si>
    <t>Plaats</t>
  </si>
  <si>
    <t>telefoon</t>
  </si>
  <si>
    <t>email</t>
  </si>
  <si>
    <t>5a</t>
  </si>
  <si>
    <t>b</t>
  </si>
  <si>
    <t>c</t>
  </si>
  <si>
    <t>d</t>
  </si>
  <si>
    <t>e</t>
  </si>
  <si>
    <t>9a</t>
  </si>
  <si>
    <t>hind</t>
  </si>
  <si>
    <t>sec</t>
  </si>
  <si>
    <t>punten</t>
  </si>
  <si>
    <t>R1</t>
  </si>
  <si>
    <t>R2</t>
  </si>
  <si>
    <t>R1+R2</t>
  </si>
  <si>
    <t>Karl Hermann Dusenberg</t>
  </si>
  <si>
    <t>Desiree van Lambalgen</t>
  </si>
  <si>
    <t>Britt Reuvers</t>
  </si>
  <si>
    <t>Eugene Mulling</t>
  </si>
  <si>
    <t>Larissa Reints</t>
  </si>
  <si>
    <t>Karina Groene</t>
  </si>
  <si>
    <t>Bo Hermelink</t>
  </si>
  <si>
    <t>Lieke van Amerongen</t>
  </si>
  <si>
    <t>Silke Werner</t>
  </si>
  <si>
    <t>Wouter Lenderink</t>
  </si>
  <si>
    <t>Graciella Schut</t>
  </si>
  <si>
    <t>Dieneke Dijkhuis</t>
  </si>
  <si>
    <t>Jan Ekkel</t>
  </si>
  <si>
    <t>Gert Regtop</t>
  </si>
  <si>
    <t>Liz Boomkamp</t>
  </si>
  <si>
    <t>hc</t>
  </si>
  <si>
    <t>Roy Ancone</t>
  </si>
  <si>
    <t>HC</t>
  </si>
  <si>
    <t>Starttijd vanaf</t>
  </si>
  <si>
    <t>RUBRIEK TWEESPAN PONY</t>
  </si>
  <si>
    <t>Marijke Hammink</t>
  </si>
  <si>
    <t>Arjen Holties</t>
  </si>
  <si>
    <t>Michael Bugener</t>
  </si>
  <si>
    <t>Anja Braakman</t>
  </si>
  <si>
    <t>Niels Kneifel</t>
  </si>
  <si>
    <t>Luisa Inholte</t>
  </si>
  <si>
    <t>Gerrit-Jan van Boven</t>
  </si>
  <si>
    <t>Marjan Vierwind</t>
  </si>
  <si>
    <t xml:space="preserve">Nienke Veerenhuis </t>
  </si>
  <si>
    <t>RUBRIEK ENKEL PAARD</t>
  </si>
  <si>
    <t>Cees Haulo</t>
  </si>
  <si>
    <t>Gerard Schut</t>
  </si>
  <si>
    <t>Judith Scheuten</t>
  </si>
  <si>
    <t>Mark Roelink</t>
  </si>
  <si>
    <t>Marianne van de Sluis</t>
  </si>
  <si>
    <t>Marcel Eikenaar</t>
  </si>
  <si>
    <t>Arjan Kleinjan</t>
  </si>
  <si>
    <t>Christian Horstick</t>
  </si>
  <si>
    <t>Annemarie Evers</t>
  </si>
  <si>
    <t>Laurens Pouwels</t>
  </si>
  <si>
    <t>Hans Ouwersloot</t>
  </si>
  <si>
    <t xml:space="preserve">Manon Ziengs </t>
  </si>
  <si>
    <t>Jauke Leferink</t>
  </si>
  <si>
    <t>Jarno de Boer</t>
  </si>
  <si>
    <t>Patrick Harink</t>
  </si>
  <si>
    <t>Marlou Postma</t>
  </si>
  <si>
    <t>Margreet Vroegh</t>
  </si>
  <si>
    <t>Frans Hellegers</t>
  </si>
  <si>
    <t>Arjan Nijhof</t>
  </si>
  <si>
    <t>EUREGIO CUP INDOOR MENNEN DENEKAMP 16  NOVEMBER 2014</t>
  </si>
  <si>
    <t>RUBRIEK TWEESPAN PAARD</t>
  </si>
  <si>
    <t>Anna Sandmann</t>
  </si>
  <si>
    <t>2e span</t>
  </si>
  <si>
    <t>Torsten Koalick</t>
  </si>
  <si>
    <t>Theo Spit</t>
  </si>
  <si>
    <t>Sandro Koalick</t>
  </si>
  <si>
    <t>Nicole Bitting</t>
  </si>
  <si>
    <t>Dennis Peters</t>
  </si>
  <si>
    <t>Andreas Eichhorn</t>
  </si>
  <si>
    <t xml:space="preserve">Bjorn Stegeman </t>
  </si>
  <si>
    <t>1e span</t>
  </si>
  <si>
    <t>Jorg Zwiers</t>
  </si>
  <si>
    <t>Geert Dijkhof</t>
  </si>
  <si>
    <t>Bram van Dijk</t>
  </si>
  <si>
    <t>RUBRIEK:  Bixie ( t/m 12 jaar</t>
  </si>
  <si>
    <t>Marieke Holties</t>
  </si>
  <si>
    <t>jeugd</t>
  </si>
  <si>
    <t>Lisa Kleinjan</t>
  </si>
  <si>
    <t>Eline Mentink</t>
  </si>
  <si>
    <t>Noortje Voorhuis</t>
  </si>
  <si>
    <t>Anne Nijenhuis</t>
  </si>
  <si>
    <t>EUREGIO INDOOR MENNEN DENEKAMP 14  NOVEMBER 2015</t>
  </si>
  <si>
    <t>RUBRIEK: Jeugd 1 ( 13 t/m  15 jaar )</t>
  </si>
  <si>
    <t>RUBRIEK: Finale</t>
  </si>
  <si>
    <t>Hindernissen finale ronde</t>
  </si>
  <si>
    <t>Straf</t>
  </si>
  <si>
    <t>Gereden</t>
  </si>
  <si>
    <t>Extra</t>
  </si>
  <si>
    <t xml:space="preserve">Tot. straf </t>
  </si>
  <si>
    <t>Tot. straf</t>
  </si>
  <si>
    <t>prijzen</t>
  </si>
  <si>
    <t>Rubriek Vierspan pony's</t>
  </si>
  <si>
    <t>sec.</t>
  </si>
  <si>
    <t>Tijd</t>
  </si>
  <si>
    <t>Staf</t>
  </si>
  <si>
    <t>seconden</t>
  </si>
  <si>
    <t>Nr.</t>
  </si>
  <si>
    <t>N / D</t>
  </si>
  <si>
    <t>Punten</t>
  </si>
  <si>
    <t>R 1</t>
  </si>
  <si>
    <t>R 2</t>
  </si>
  <si>
    <t>Bart Zantinge</t>
  </si>
  <si>
    <t>Eric Mulder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</si>
</sst>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_-"/>
  </numFmts>
  <fonts count="15" x14ac:knownFonts="1">
    <font>
      <sz val="10"/>
      <color theme="1"/>
      <name val="Arial"/>
      <family val="2"/>
    </font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8.5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11" fillId="0" borderId="0"/>
    <xf numFmtId="0" fontId="13" fillId="0" borderId="0"/>
  </cellStyleXfs>
  <cellXfs count="142">
    <xf numFmtId="0" fontId="0" fillId="0" borderId="0" xfId="0"/>
    <xf numFmtId="0" fontId="1" fillId="0" borderId="0" xfId="2"/>
    <xf numFmtId="0" fontId="4" fillId="0" borderId="0" xfId="2" applyFont="1"/>
    <xf numFmtId="0" fontId="1" fillId="0" borderId="1" xfId="2" applyBorder="1" applyAlignment="1">
      <alignment horizontal="center"/>
    </xf>
    <xf numFmtId="0" fontId="1" fillId="0" borderId="1" xfId="2" applyBorder="1" applyAlignment="1"/>
    <xf numFmtId="0" fontId="1" fillId="0" borderId="2" xfId="2" applyBorder="1"/>
    <xf numFmtId="0" fontId="1" fillId="0" borderId="3" xfId="2" applyBorder="1"/>
    <xf numFmtId="0" fontId="1" fillId="0" borderId="4" xfId="2" applyBorder="1"/>
    <xf numFmtId="0" fontId="1" fillId="0" borderId="5" xfId="2" applyBorder="1" applyAlignment="1">
      <alignment horizontal="center"/>
    </xf>
    <xf numFmtId="0" fontId="1" fillId="0" borderId="5" xfId="2" applyBorder="1" applyAlignment="1"/>
    <xf numFmtId="0" fontId="1" fillId="2" borderId="6" xfId="2" applyFill="1" applyBorder="1"/>
    <xf numFmtId="0" fontId="1" fillId="0" borderId="6" xfId="2" applyBorder="1"/>
    <xf numFmtId="0" fontId="1" fillId="0" borderId="7" xfId="2" applyBorder="1" applyAlignment="1">
      <alignment horizontal="center"/>
    </xf>
    <xf numFmtId="0" fontId="1" fillId="0" borderId="7" xfId="2" applyBorder="1" applyAlignment="1"/>
    <xf numFmtId="0" fontId="5" fillId="0" borderId="6" xfId="2" applyFont="1" applyBorder="1"/>
    <xf numFmtId="2" fontId="1" fillId="0" borderId="6" xfId="2" applyNumberFormat="1" applyBorder="1"/>
    <xf numFmtId="2" fontId="1" fillId="3" borderId="6" xfId="2" applyNumberFormat="1" applyFill="1" applyBorder="1"/>
    <xf numFmtId="0" fontId="4" fillId="0" borderId="6" xfId="2" applyFont="1" applyBorder="1"/>
    <xf numFmtId="0" fontId="2" fillId="0" borderId="6" xfId="2" applyFont="1" applyBorder="1"/>
    <xf numFmtId="0" fontId="4" fillId="0" borderId="0" xfId="2" applyFont="1" applyAlignment="1">
      <alignment horizontal="center"/>
    </xf>
    <xf numFmtId="0" fontId="4" fillId="0" borderId="4" xfId="2" applyFont="1" applyBorder="1" applyAlignment="1">
      <alignment horizontal="center"/>
    </xf>
    <xf numFmtId="0" fontId="1" fillId="2" borderId="6" xfId="2" applyFill="1" applyBorder="1" applyAlignment="1">
      <alignment horizontal="center"/>
    </xf>
    <xf numFmtId="0" fontId="1" fillId="0" borderId="6" xfId="2" applyBorder="1" applyAlignment="1">
      <alignment horizontal="center"/>
    </xf>
    <xf numFmtId="0" fontId="2" fillId="0" borderId="6" xfId="2" applyFont="1" applyFill="1" applyBorder="1" applyAlignment="1">
      <alignment horizontal="left"/>
    </xf>
    <xf numFmtId="0" fontId="1" fillId="5" borderId="0" xfId="2" applyFill="1" applyAlignment="1">
      <alignment horizontal="center"/>
    </xf>
    <xf numFmtId="2" fontId="1" fillId="0" borderId="1" xfId="2" applyNumberFormat="1" applyBorder="1"/>
    <xf numFmtId="2" fontId="1" fillId="0" borderId="5" xfId="2" applyNumberFormat="1" applyBorder="1" applyAlignment="1">
      <alignment horizontal="center"/>
    </xf>
    <xf numFmtId="2" fontId="1" fillId="0" borderId="7" xfId="2" applyNumberForma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6" fillId="0" borderId="8" xfId="2" applyFont="1" applyFill="1" applyBorder="1" applyAlignment="1">
      <alignment horizontal="left"/>
    </xf>
    <xf numFmtId="0" fontId="6" fillId="0" borderId="8" xfId="2" applyFont="1" applyBorder="1" applyAlignment="1">
      <alignment horizontal="left"/>
    </xf>
    <xf numFmtId="0" fontId="6" fillId="0" borderId="9" xfId="2" applyFont="1" applyFill="1" applyBorder="1" applyAlignment="1">
      <alignment horizontal="left"/>
    </xf>
    <xf numFmtId="0" fontId="1" fillId="0" borderId="6" xfId="2" applyFill="1" applyBorder="1"/>
    <xf numFmtId="0" fontId="1" fillId="0" borderId="3" xfId="2" applyFill="1" applyBorder="1"/>
    <xf numFmtId="0" fontId="1" fillId="0" borderId="10" xfId="2" applyFill="1" applyBorder="1"/>
    <xf numFmtId="0" fontId="1" fillId="0" borderId="1" xfId="2" applyFill="1" applyBorder="1"/>
    <xf numFmtId="0" fontId="3" fillId="0" borderId="1" xfId="2" applyFont="1" applyFill="1" applyBorder="1"/>
    <xf numFmtId="0" fontId="3" fillId="0" borderId="0" xfId="2" applyFont="1"/>
    <xf numFmtId="0" fontId="7" fillId="0" borderId="10" xfId="0" applyFont="1" applyBorder="1"/>
    <xf numFmtId="0" fontId="7" fillId="0" borderId="11" xfId="0" applyFont="1" applyBorder="1"/>
    <xf numFmtId="0" fontId="8" fillId="0" borderId="12" xfId="0" applyFont="1" applyBorder="1"/>
    <xf numFmtId="0" fontId="8" fillId="0" borderId="11" xfId="0" applyFont="1" applyFill="1" applyBorder="1"/>
    <xf numFmtId="0" fontId="8" fillId="0" borderId="10" xfId="0" applyFont="1" applyFill="1" applyBorder="1"/>
    <xf numFmtId="2" fontId="8" fillId="0" borderId="1" xfId="0" applyNumberFormat="1" applyFont="1" applyBorder="1"/>
    <xf numFmtId="2" fontId="8" fillId="0" borderId="1" xfId="0" applyNumberFormat="1" applyFont="1" applyFill="1" applyBorder="1"/>
    <xf numFmtId="2" fontId="4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7" fillId="0" borderId="15" xfId="0" applyFont="1" applyBorder="1"/>
    <xf numFmtId="0" fontId="8" fillId="0" borderId="15" xfId="0" applyFont="1" applyBorder="1"/>
    <xf numFmtId="0" fontId="7" fillId="0" borderId="0" xfId="0" applyFont="1"/>
    <xf numFmtId="0" fontId="8" fillId="0" borderId="16" xfId="0" applyFont="1" applyBorder="1"/>
    <xf numFmtId="0" fontId="8" fillId="0" borderId="0" xfId="0" applyFont="1" applyFill="1" applyBorder="1"/>
    <xf numFmtId="2" fontId="8" fillId="0" borderId="5" xfId="0" applyNumberFormat="1" applyFont="1" applyBorder="1"/>
    <xf numFmtId="2" fontId="8" fillId="0" borderId="5" xfId="0" applyNumberFormat="1" applyFont="1" applyFill="1" applyBorder="1"/>
    <xf numFmtId="2" fontId="4" fillId="0" borderId="5" xfId="0" applyNumberFormat="1" applyFont="1" applyBorder="1"/>
    <xf numFmtId="0" fontId="0" fillId="0" borderId="5" xfId="0" applyBorder="1" applyAlignment="1">
      <alignment horizontal="center"/>
    </xf>
    <xf numFmtId="0" fontId="8" fillId="2" borderId="6" xfId="0" applyFont="1" applyFill="1" applyBorder="1"/>
    <xf numFmtId="0" fontId="8" fillId="2" borderId="3" xfId="0" applyFont="1" applyFill="1" applyBorder="1"/>
    <xf numFmtId="2" fontId="8" fillId="0" borderId="7" xfId="0" applyNumberFormat="1" applyFont="1" applyBorder="1"/>
    <xf numFmtId="2" fontId="4" fillId="0" borderId="7" xfId="0" applyNumberFormat="1" applyFont="1" applyBorder="1"/>
    <xf numFmtId="0" fontId="0" fillId="0" borderId="7" xfId="0" applyBorder="1" applyAlignment="1">
      <alignment horizontal="center"/>
    </xf>
    <xf numFmtId="0" fontId="7" fillId="0" borderId="6" xfId="0" applyFont="1" applyBorder="1"/>
    <xf numFmtId="0" fontId="8" fillId="0" borderId="6" xfId="0" applyFont="1" applyBorder="1" applyAlignment="1">
      <alignment horizontal="center"/>
    </xf>
    <xf numFmtId="2" fontId="7" fillId="0" borderId="6" xfId="0" applyNumberFormat="1" applyFont="1" applyBorder="1"/>
    <xf numFmtId="2" fontId="0" fillId="4" borderId="6" xfId="0" applyNumberFormat="1" applyFill="1" applyBorder="1"/>
    <xf numFmtId="164" fontId="9" fillId="0" borderId="0" xfId="0" applyNumberFormat="1" applyFont="1"/>
    <xf numFmtId="0" fontId="10" fillId="0" borderId="6" xfId="0" applyFont="1" applyBorder="1"/>
    <xf numFmtId="0" fontId="7" fillId="0" borderId="6" xfId="0" applyFont="1" applyFill="1" applyBorder="1"/>
    <xf numFmtId="0" fontId="10" fillId="0" borderId="6" xfId="0" applyFont="1" applyFill="1" applyBorder="1"/>
    <xf numFmtId="0" fontId="0" fillId="0" borderId="6" xfId="0" applyBorder="1"/>
    <xf numFmtId="0" fontId="7" fillId="0" borderId="1" xfId="0" applyFont="1" applyBorder="1"/>
    <xf numFmtId="2" fontId="7" fillId="0" borderId="1" xfId="0" applyNumberFormat="1" applyFont="1" applyBorder="1"/>
    <xf numFmtId="0" fontId="4" fillId="0" borderId="6" xfId="0" applyFont="1" applyBorder="1" applyAlignment="1">
      <alignment horizontal="center"/>
    </xf>
    <xf numFmtId="2" fontId="0" fillId="0" borderId="6" xfId="0" applyNumberForma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1" fillId="6" borderId="6" xfId="2" applyFill="1" applyBorder="1"/>
    <xf numFmtId="0" fontId="1" fillId="0" borderId="0" xfId="2" applyAlignment="1">
      <alignment horizontal="center"/>
    </xf>
    <xf numFmtId="0" fontId="1" fillId="7" borderId="0" xfId="2" applyFill="1" applyAlignment="1">
      <alignment horizontal="center"/>
    </xf>
    <xf numFmtId="0" fontId="1" fillId="8" borderId="0" xfId="2" applyFill="1" applyAlignment="1">
      <alignment horizontal="center"/>
    </xf>
    <xf numFmtId="0" fontId="1" fillId="0" borderId="0" xfId="2" applyFill="1" applyAlignment="1">
      <alignment horizontal="center"/>
    </xf>
    <xf numFmtId="0" fontId="1" fillId="9" borderId="0" xfId="2" applyFill="1" applyAlignment="1">
      <alignment horizontal="center"/>
    </xf>
    <xf numFmtId="0" fontId="1" fillId="10" borderId="0" xfId="2" applyFill="1" applyAlignment="1">
      <alignment horizontal="center"/>
    </xf>
    <xf numFmtId="0" fontId="14" fillId="0" borderId="0" xfId="0" applyFont="1"/>
    <xf numFmtId="0" fontId="4" fillId="0" borderId="4" xfId="2" applyFont="1" applyBorder="1" applyAlignment="1">
      <alignment horizontal="left"/>
    </xf>
    <xf numFmtId="0" fontId="12" fillId="0" borderId="6" xfId="1" applyFill="1" applyBorder="1" applyAlignment="1" applyProtection="1"/>
    <xf numFmtId="0" fontId="12" fillId="0" borderId="6" xfId="1" applyBorder="1" applyAlignment="1" applyProtection="1"/>
    <xf numFmtId="0" fontId="1" fillId="0" borderId="6" xfId="2" applyNumberFormat="1" applyBorder="1"/>
    <xf numFmtId="0" fontId="3" fillId="0" borderId="6" xfId="2" applyFont="1" applyFill="1" applyBorder="1"/>
    <xf numFmtId="0" fontId="3" fillId="0" borderId="6" xfId="2" applyFont="1" applyBorder="1"/>
    <xf numFmtId="0" fontId="1" fillId="0" borderId="5" xfId="2" applyFill="1" applyBorder="1"/>
    <xf numFmtId="0" fontId="1" fillId="0" borderId="17" xfId="2" applyFill="1" applyBorder="1"/>
    <xf numFmtId="0" fontId="3" fillId="0" borderId="6" xfId="4" applyBorder="1"/>
    <xf numFmtId="0" fontId="3" fillId="0" borderId="6" xfId="4" applyFill="1" applyBorder="1"/>
    <xf numFmtId="0" fontId="3" fillId="0" borderId="6" xfId="4" applyFont="1" applyFill="1" applyBorder="1"/>
    <xf numFmtId="0" fontId="0" fillId="0" borderId="3" xfId="0" applyBorder="1"/>
    <xf numFmtId="0" fontId="1" fillId="0" borderId="0" xfId="2" applyBorder="1"/>
    <xf numFmtId="0" fontId="10" fillId="0" borderId="1" xfId="0" applyFont="1" applyFill="1" applyBorder="1"/>
    <xf numFmtId="2" fontId="8" fillId="0" borderId="6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3" xfId="2" applyFont="1" applyBorder="1"/>
    <xf numFmtId="2" fontId="1" fillId="0" borderId="6" xfId="2" applyNumberFormat="1" applyBorder="1" applyAlignment="1">
      <alignment horizontal="center"/>
    </xf>
    <xf numFmtId="0" fontId="2" fillId="0" borderId="1" xfId="2" applyFont="1" applyBorder="1"/>
    <xf numFmtId="0" fontId="2" fillId="0" borderId="10" xfId="2" applyFont="1" applyBorder="1"/>
    <xf numFmtId="2" fontId="1" fillId="0" borderId="6" xfId="2" quotePrefix="1" applyNumberFormat="1" applyBorder="1"/>
    <xf numFmtId="0" fontId="7" fillId="6" borderId="6" xfId="0" applyFont="1" applyFill="1" applyBorder="1"/>
    <xf numFmtId="0" fontId="13" fillId="0" borderId="6" xfId="6" applyBorder="1"/>
    <xf numFmtId="0" fontId="13" fillId="0" borderId="6" xfId="6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3" fillId="0" borderId="7" xfId="4" applyFill="1" applyBorder="1"/>
    <xf numFmtId="0" fontId="0" fillId="5" borderId="6" xfId="0" applyFill="1" applyBorder="1"/>
    <xf numFmtId="0" fontId="3" fillId="5" borderId="6" xfId="4" applyFill="1" applyBorder="1"/>
    <xf numFmtId="0" fontId="0" fillId="0" borderId="6" xfId="0" applyFill="1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3" xfId="4" applyFill="1" applyBorder="1"/>
    <xf numFmtId="0" fontId="3" fillId="0" borderId="3" xfId="4" applyBorder="1"/>
    <xf numFmtId="0" fontId="7" fillId="0" borderId="3" xfId="0" applyFont="1" applyBorder="1"/>
    <xf numFmtId="0" fontId="10" fillId="0" borderId="3" xfId="0" applyFont="1" applyBorder="1"/>
    <xf numFmtId="0" fontId="10" fillId="0" borderId="3" xfId="0" applyFont="1" applyFill="1" applyBorder="1"/>
    <xf numFmtId="0" fontId="7" fillId="0" borderId="3" xfId="0" applyFont="1" applyFill="1" applyBorder="1"/>
    <xf numFmtId="0" fontId="8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0" xfId="2" applyFont="1" applyBorder="1"/>
    <xf numFmtId="0" fontId="0" fillId="0" borderId="0" xfId="0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3" fillId="0" borderId="10" xfId="4" applyBorder="1"/>
    <xf numFmtId="0" fontId="3" fillId="0" borderId="1" xfId="4" applyBorder="1"/>
    <xf numFmtId="0" fontId="1" fillId="0" borderId="1" xfId="2" applyBorder="1"/>
  </cellXfs>
  <cellStyles count="7">
    <cellStyle name="Hivatkozás" xfId="1" builtinId="8"/>
    <cellStyle name="Normál" xfId="0" builtinId="0"/>
    <cellStyle name="Standaard 2" xfId="2"/>
    <cellStyle name="Standaard 2 2" xfId="3"/>
    <cellStyle name="Standaard 2 3" xfId="4"/>
    <cellStyle name="Standaard 3" xfId="5"/>
    <cellStyle name="Standaard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2"/>
  <sheetViews>
    <sheetView tabSelected="1" topLeftCell="AG1" zoomScale="110" zoomScaleNormal="110" workbookViewId="0">
      <selection activeCell="BJ52" sqref="BJ52"/>
    </sheetView>
  </sheetViews>
  <sheetFormatPr defaultRowHeight="12.75" x14ac:dyDescent="0.2"/>
  <cols>
    <col min="1" max="1" width="5" style="78" customWidth="1"/>
    <col min="2" max="2" width="18" customWidth="1"/>
    <col min="3" max="3" width="17.7109375" hidden="1" customWidth="1"/>
    <col min="4" max="4" width="14.5703125" customWidth="1"/>
    <col min="5" max="6" width="0" hidden="1" customWidth="1"/>
    <col min="7" max="26" width="2.7109375" customWidth="1"/>
    <col min="27" max="27" width="13" customWidth="1"/>
    <col min="28" max="28" width="11.28515625" customWidth="1"/>
    <col min="31" max="31" width="2.85546875" customWidth="1"/>
    <col min="32" max="32" width="6.85546875" customWidth="1"/>
    <col min="33" max="33" width="10.42578125" customWidth="1"/>
    <col min="34" max="34" width="9.140625" style="78"/>
    <col min="35" max="35" width="17.85546875" customWidth="1"/>
    <col min="36" max="36" width="14.28515625" customWidth="1"/>
    <col min="37" max="56" width="2.7109375" customWidth="1"/>
    <col min="63" max="63" width="9.140625" style="78"/>
  </cols>
  <sheetData>
    <row r="1" spans="1:64" x14ac:dyDescent="0.2">
      <c r="A1" s="19"/>
      <c r="B1" s="1"/>
      <c r="C1" s="1"/>
      <c r="D1" s="2" t="s">
        <v>0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Kerstindoor Lonneker 26 december 2015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0"/>
      <c r="BL1" s="1"/>
    </row>
    <row r="2" spans="1:64" x14ac:dyDescent="0.2">
      <c r="A2" s="80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80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0"/>
      <c r="BL2" s="1"/>
    </row>
    <row r="3" spans="1:64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</v>
      </c>
      <c r="R3" s="1"/>
      <c r="S3" s="1"/>
      <c r="T3" s="1"/>
      <c r="U3" s="1"/>
      <c r="V3" s="1"/>
      <c r="W3" s="1"/>
      <c r="X3" s="1"/>
      <c r="Y3" s="1"/>
      <c r="Z3" s="1"/>
      <c r="AA3" s="3" t="s">
        <v>2</v>
      </c>
      <c r="AB3" s="25" t="s">
        <v>3</v>
      </c>
      <c r="AC3" s="25" t="s">
        <v>4</v>
      </c>
      <c r="AD3" s="3" t="s">
        <v>5</v>
      </c>
      <c r="AE3" s="1"/>
      <c r="AF3" s="1"/>
      <c r="AG3" s="1"/>
      <c r="AH3" s="8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2</v>
      </c>
      <c r="BF3" s="3" t="s">
        <v>3</v>
      </c>
      <c r="BG3" s="25" t="s">
        <v>4</v>
      </c>
      <c r="BH3" s="3" t="s">
        <v>2</v>
      </c>
      <c r="BI3" s="3" t="s">
        <v>5</v>
      </c>
      <c r="BJ3" s="3" t="s">
        <v>5</v>
      </c>
      <c r="BK3" s="24" t="s">
        <v>6</v>
      </c>
      <c r="BL3" s="1"/>
    </row>
    <row r="4" spans="1:64" x14ac:dyDescent="0.2">
      <c r="A4" s="20"/>
      <c r="B4" s="20" t="s">
        <v>7</v>
      </c>
      <c r="C4" s="28"/>
      <c r="D4" s="5"/>
      <c r="E4" s="5"/>
      <c r="F4" s="5"/>
      <c r="G4" s="7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9</v>
      </c>
      <c r="AB4" s="26" t="s">
        <v>10</v>
      </c>
      <c r="AC4" s="26" t="s">
        <v>2</v>
      </c>
      <c r="AD4" s="8" t="s">
        <v>11</v>
      </c>
      <c r="AE4" s="1"/>
      <c r="AF4" s="1"/>
      <c r="AG4" s="1"/>
      <c r="AH4" s="20"/>
      <c r="AI4" s="20" t="str">
        <f>B4</f>
        <v xml:space="preserve">RUBRIEK ENKELSPAN PONY </v>
      </c>
      <c r="AJ4" s="5"/>
      <c r="AK4" s="7" t="s">
        <v>12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9</v>
      </c>
      <c r="BF4" s="8" t="s">
        <v>10</v>
      </c>
      <c r="BG4" s="26" t="s">
        <v>2</v>
      </c>
      <c r="BH4" s="8" t="s">
        <v>9</v>
      </c>
      <c r="BI4" s="8" t="s">
        <v>11</v>
      </c>
      <c r="BJ4" s="8" t="s">
        <v>11</v>
      </c>
      <c r="BK4" s="24"/>
      <c r="BL4" s="1"/>
    </row>
    <row r="5" spans="1:64" x14ac:dyDescent="0.2">
      <c r="A5" s="21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79">
        <v>1</v>
      </c>
      <c r="H5" s="79">
        <v>2</v>
      </c>
      <c r="I5" s="79">
        <v>3</v>
      </c>
      <c r="J5" s="79">
        <v>4</v>
      </c>
      <c r="K5" s="79" t="s">
        <v>19</v>
      </c>
      <c r="L5" s="79" t="s">
        <v>20</v>
      </c>
      <c r="M5" s="79" t="s">
        <v>21</v>
      </c>
      <c r="N5" s="79" t="s">
        <v>22</v>
      </c>
      <c r="O5" s="79" t="s">
        <v>23</v>
      </c>
      <c r="P5" s="79">
        <v>6</v>
      </c>
      <c r="Q5" s="79">
        <v>7</v>
      </c>
      <c r="R5" s="79">
        <v>8</v>
      </c>
      <c r="S5" s="79" t="s">
        <v>24</v>
      </c>
      <c r="T5" s="79" t="s">
        <v>20</v>
      </c>
      <c r="U5" s="79" t="s">
        <v>21</v>
      </c>
      <c r="V5" s="79" t="s">
        <v>22</v>
      </c>
      <c r="W5" s="79" t="s">
        <v>23</v>
      </c>
      <c r="X5" s="79">
        <v>10</v>
      </c>
      <c r="Y5" s="79">
        <v>11</v>
      </c>
      <c r="Z5" s="79"/>
      <c r="AA5" s="12" t="s">
        <v>25</v>
      </c>
      <c r="AB5" s="27" t="s">
        <v>26</v>
      </c>
      <c r="AC5" s="27" t="s">
        <v>27</v>
      </c>
      <c r="AD5" s="12" t="s">
        <v>28</v>
      </c>
      <c r="AE5" s="1"/>
      <c r="AF5" s="1"/>
      <c r="AG5" s="1"/>
      <c r="AH5" s="21" t="s">
        <v>13</v>
      </c>
      <c r="AI5" s="10" t="s">
        <v>14</v>
      </c>
      <c r="AJ5" s="10" t="s">
        <v>16</v>
      </c>
      <c r="AK5" s="79">
        <f t="shared" ref="AK5:AR5" si="0">G5</f>
        <v>1</v>
      </c>
      <c r="AL5" s="79">
        <f t="shared" si="0"/>
        <v>2</v>
      </c>
      <c r="AM5" s="79">
        <f t="shared" si="0"/>
        <v>3</v>
      </c>
      <c r="AN5" s="79">
        <f t="shared" si="0"/>
        <v>4</v>
      </c>
      <c r="AO5" s="79" t="str">
        <f t="shared" si="0"/>
        <v>5a</v>
      </c>
      <c r="AP5" s="79" t="str">
        <f t="shared" si="0"/>
        <v>b</v>
      </c>
      <c r="AQ5" s="79" t="str">
        <f t="shared" si="0"/>
        <v>c</v>
      </c>
      <c r="AR5" s="79" t="str">
        <f t="shared" si="0"/>
        <v>d</v>
      </c>
      <c r="AS5" s="79" t="s">
        <v>23</v>
      </c>
      <c r="AT5" s="79">
        <v>6</v>
      </c>
      <c r="AU5" s="79">
        <v>7</v>
      </c>
      <c r="AV5" s="79">
        <v>8</v>
      </c>
      <c r="AW5" s="79" t="s">
        <v>24</v>
      </c>
      <c r="AX5" s="79" t="s">
        <v>20</v>
      </c>
      <c r="AY5" s="79" t="s">
        <v>21</v>
      </c>
      <c r="AZ5" s="79" t="s">
        <v>22</v>
      </c>
      <c r="BA5" s="79" t="s">
        <v>23</v>
      </c>
      <c r="BB5" s="79">
        <v>10</v>
      </c>
      <c r="BC5" s="79">
        <v>11</v>
      </c>
      <c r="BD5" s="79">
        <f>Z5</f>
        <v>0</v>
      </c>
      <c r="BE5" s="13" t="s">
        <v>25</v>
      </c>
      <c r="BF5" s="12" t="s">
        <v>26</v>
      </c>
      <c r="BG5" s="27" t="s">
        <v>27</v>
      </c>
      <c r="BH5" s="12" t="s">
        <v>29</v>
      </c>
      <c r="BI5" s="12" t="s">
        <v>28</v>
      </c>
      <c r="BJ5" s="12" t="s">
        <v>30</v>
      </c>
      <c r="BK5" s="24"/>
      <c r="BL5" s="1"/>
    </row>
    <row r="6" spans="1:64" x14ac:dyDescent="0.2">
      <c r="A6" s="124">
        <v>24</v>
      </c>
      <c r="B6" s="72" t="s">
        <v>31</v>
      </c>
      <c r="C6" s="18"/>
      <c r="D6" s="18"/>
      <c r="E6" s="18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ref="AA6:AA28" si="1">SUM(G6:Z6)</f>
        <v>0</v>
      </c>
      <c r="AB6" s="15">
        <v>109.95</v>
      </c>
      <c r="AC6" s="15"/>
      <c r="AD6" s="16">
        <f t="shared" ref="AD6:AD28" si="2">SUM(AA6:AC6)</f>
        <v>109.95</v>
      </c>
      <c r="AE6" s="1"/>
      <c r="AF6" s="1"/>
      <c r="AG6" s="1"/>
      <c r="AH6" s="117">
        <f t="shared" ref="AH6:AH21" si="3">A6</f>
        <v>24</v>
      </c>
      <c r="AI6" s="32" t="str">
        <f t="shared" ref="AI6:AI21" si="4">B6</f>
        <v>Karl Hermann Dusenberg</v>
      </c>
      <c r="AJ6" s="32">
        <f t="shared" ref="AJ6:AJ20" si="5"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 t="shared" ref="BE6:BE28" si="6">SUM(AK6:BD6)</f>
        <v>0</v>
      </c>
      <c r="BF6" s="15">
        <v>106.61</v>
      </c>
      <c r="BG6" s="15"/>
      <c r="BH6" s="15">
        <f t="shared" ref="BH6:BH28" si="7">SUM(BE6:BG6)</f>
        <v>106.61</v>
      </c>
      <c r="BI6" s="15">
        <f t="shared" ref="BI6:BI28" si="8">AD6</f>
        <v>109.95</v>
      </c>
      <c r="BJ6" s="16">
        <f t="shared" ref="BJ6:BJ28" si="9">BH6+BI6</f>
        <v>216.56</v>
      </c>
      <c r="BK6" s="81">
        <v>1</v>
      </c>
      <c r="BL6" s="1"/>
    </row>
    <row r="7" spans="1:64" x14ac:dyDescent="0.2">
      <c r="A7" s="72">
        <v>42</v>
      </c>
      <c r="B7" s="72" t="s">
        <v>32</v>
      </c>
      <c r="C7" s="14"/>
      <c r="D7" s="14"/>
      <c r="E7" s="14"/>
      <c r="F7" s="14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>
        <v>5</v>
      </c>
      <c r="Z7" s="11"/>
      <c r="AA7" s="11">
        <f t="shared" si="1"/>
        <v>5</v>
      </c>
      <c r="AB7" s="15">
        <v>115.28</v>
      </c>
      <c r="AC7" s="15"/>
      <c r="AD7" s="16">
        <f t="shared" si="2"/>
        <v>120.28</v>
      </c>
      <c r="AE7" s="1"/>
      <c r="AF7" s="1"/>
      <c r="AG7" s="1"/>
      <c r="AH7" s="117">
        <f t="shared" si="3"/>
        <v>42</v>
      </c>
      <c r="AI7" s="32" t="str">
        <f t="shared" si="4"/>
        <v>Desiree van Lambalgen</v>
      </c>
      <c r="AJ7" s="32">
        <f t="shared" si="5"/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 t="shared" si="6"/>
        <v>0</v>
      </c>
      <c r="BF7" s="15">
        <v>111.06</v>
      </c>
      <c r="BG7" s="15"/>
      <c r="BH7" s="15">
        <f t="shared" si="7"/>
        <v>111.06</v>
      </c>
      <c r="BI7" s="15">
        <f t="shared" si="8"/>
        <v>120.28</v>
      </c>
      <c r="BJ7" s="16">
        <f t="shared" si="9"/>
        <v>231.34</v>
      </c>
      <c r="BK7" s="82">
        <v>2</v>
      </c>
      <c r="BL7" s="1"/>
    </row>
    <row r="8" spans="1:64" x14ac:dyDescent="0.2">
      <c r="A8" s="124">
        <v>12</v>
      </c>
      <c r="B8" s="72" t="s">
        <v>33</v>
      </c>
      <c r="C8" s="138"/>
      <c r="D8" s="120"/>
      <c r="E8" s="32"/>
      <c r="F8" s="32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1"/>
        <v>0</v>
      </c>
      <c r="AB8" s="15">
        <v>120.24</v>
      </c>
      <c r="AC8" s="15"/>
      <c r="AD8" s="16">
        <f t="shared" si="2"/>
        <v>120.24</v>
      </c>
      <c r="AE8" s="1"/>
      <c r="AF8" s="1"/>
      <c r="AG8" s="1"/>
      <c r="AH8" s="117">
        <f t="shared" si="3"/>
        <v>12</v>
      </c>
      <c r="AI8" s="32" t="str">
        <f t="shared" si="4"/>
        <v>Britt Reuvers</v>
      </c>
      <c r="AJ8" s="32">
        <f t="shared" si="5"/>
        <v>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 t="shared" si="6"/>
        <v>0</v>
      </c>
      <c r="BF8" s="15">
        <v>114.21</v>
      </c>
      <c r="BG8" s="15"/>
      <c r="BH8" s="15">
        <f t="shared" si="7"/>
        <v>114.21</v>
      </c>
      <c r="BI8" s="15">
        <f t="shared" si="8"/>
        <v>120.24</v>
      </c>
      <c r="BJ8" s="16">
        <f t="shared" si="9"/>
        <v>234.45</v>
      </c>
      <c r="BK8" s="83">
        <v>3</v>
      </c>
      <c r="BL8" s="1"/>
    </row>
    <row r="9" spans="1:64" x14ac:dyDescent="0.2">
      <c r="A9" s="124">
        <v>16</v>
      </c>
      <c r="B9" s="72" t="s">
        <v>34</v>
      </c>
      <c r="D9" s="32"/>
      <c r="E9" s="32"/>
      <c r="F9" s="3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 t="shared" si="1"/>
        <v>0</v>
      </c>
      <c r="AB9" s="15">
        <v>115.46</v>
      </c>
      <c r="AC9" s="15"/>
      <c r="AD9" s="16">
        <f t="shared" si="2"/>
        <v>115.46</v>
      </c>
      <c r="AE9" s="1"/>
      <c r="AF9" s="1"/>
      <c r="AG9" s="1"/>
      <c r="AH9" s="117">
        <f t="shared" si="3"/>
        <v>16</v>
      </c>
      <c r="AI9" s="32" t="str">
        <f t="shared" si="4"/>
        <v>Eugene Mulling</v>
      </c>
      <c r="AJ9" s="32">
        <f t="shared" si="5"/>
        <v>0</v>
      </c>
      <c r="AK9" s="11"/>
      <c r="AL9" s="11"/>
      <c r="AM9" s="11">
        <v>5</v>
      </c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 t="shared" si="6"/>
        <v>5</v>
      </c>
      <c r="BF9" s="15">
        <v>115.92</v>
      </c>
      <c r="BG9" s="15"/>
      <c r="BH9" s="15">
        <f t="shared" si="7"/>
        <v>120.92</v>
      </c>
      <c r="BI9" s="15">
        <f t="shared" si="8"/>
        <v>115.46</v>
      </c>
      <c r="BJ9" s="16">
        <f t="shared" si="9"/>
        <v>236.38</v>
      </c>
      <c r="BK9" s="84">
        <v>4</v>
      </c>
      <c r="BL9" s="1"/>
    </row>
    <row r="10" spans="1:64" x14ac:dyDescent="0.2">
      <c r="A10" s="124">
        <v>28</v>
      </c>
      <c r="B10" s="72" t="s">
        <v>35</v>
      </c>
      <c r="C10" s="134"/>
      <c r="D10" s="18"/>
      <c r="E10" s="18"/>
      <c r="F10" s="18"/>
      <c r="G10" s="11"/>
      <c r="H10" s="11"/>
      <c r="I10" s="11"/>
      <c r="J10" s="11"/>
      <c r="K10" s="11"/>
      <c r="L10" s="11"/>
      <c r="M10" s="11"/>
      <c r="N10" s="11"/>
      <c r="O10" s="11"/>
      <c r="P10" s="11">
        <v>5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si="1"/>
        <v>5</v>
      </c>
      <c r="AB10" s="15">
        <v>117.43</v>
      </c>
      <c r="AC10" s="15"/>
      <c r="AD10" s="16">
        <f t="shared" si="2"/>
        <v>122.43</v>
      </c>
      <c r="AE10" s="1"/>
      <c r="AF10" s="1"/>
      <c r="AG10" s="1"/>
      <c r="AH10" s="117">
        <f t="shared" si="3"/>
        <v>28</v>
      </c>
      <c r="AI10" s="32" t="str">
        <f t="shared" si="4"/>
        <v>Larissa Reints</v>
      </c>
      <c r="AJ10" s="32">
        <f t="shared" si="5"/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>
        <v>5</v>
      </c>
      <c r="AW10" s="11"/>
      <c r="AX10" s="11"/>
      <c r="AY10" s="11"/>
      <c r="AZ10" s="11"/>
      <c r="BA10" s="11"/>
      <c r="BB10" s="11"/>
      <c r="BC10" s="11"/>
      <c r="BD10" s="11"/>
      <c r="BE10" s="11">
        <f t="shared" si="6"/>
        <v>5</v>
      </c>
      <c r="BF10" s="15">
        <v>115.53</v>
      </c>
      <c r="BG10" s="15"/>
      <c r="BH10" s="15">
        <f t="shared" si="7"/>
        <v>120.53</v>
      </c>
      <c r="BI10" s="15">
        <f t="shared" si="8"/>
        <v>122.43</v>
      </c>
      <c r="BJ10" s="16">
        <f t="shared" si="9"/>
        <v>242.96</v>
      </c>
      <c r="BK10" s="85">
        <v>5</v>
      </c>
      <c r="BL10" s="1"/>
    </row>
    <row r="11" spans="1:64" x14ac:dyDescent="0.2">
      <c r="A11" s="124">
        <v>11</v>
      </c>
      <c r="B11" s="72" t="s">
        <v>36</v>
      </c>
      <c r="D11" s="32"/>
      <c r="E11" s="32"/>
      <c r="F11" s="32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si="1"/>
        <v>0</v>
      </c>
      <c r="AB11" s="15">
        <v>121.02</v>
      </c>
      <c r="AC11" s="15"/>
      <c r="AD11" s="16">
        <f t="shared" si="2"/>
        <v>121.02</v>
      </c>
      <c r="AE11" s="1"/>
      <c r="AF11" s="1"/>
      <c r="AG11" s="1"/>
      <c r="AH11" s="117">
        <f t="shared" si="3"/>
        <v>11</v>
      </c>
      <c r="AI11" s="32" t="str">
        <f t="shared" si="4"/>
        <v>Karina Groene</v>
      </c>
      <c r="AJ11" s="32">
        <f t="shared" si="5"/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 t="shared" si="6"/>
        <v>0</v>
      </c>
      <c r="BF11" s="15">
        <v>123.04</v>
      </c>
      <c r="BG11" s="15"/>
      <c r="BH11" s="15">
        <f t="shared" si="7"/>
        <v>123.04</v>
      </c>
      <c r="BI11" s="15">
        <f t="shared" si="8"/>
        <v>121.02</v>
      </c>
      <c r="BJ11" s="16">
        <f t="shared" si="9"/>
        <v>244.06</v>
      </c>
      <c r="BK11" s="85">
        <v>6</v>
      </c>
      <c r="BL11" s="1"/>
    </row>
    <row r="12" spans="1:64" x14ac:dyDescent="0.2">
      <c r="A12" s="124">
        <v>27</v>
      </c>
      <c r="B12" s="72" t="s">
        <v>37</v>
      </c>
      <c r="C12" s="134"/>
      <c r="D12" s="111"/>
      <c r="E12" s="111"/>
      <c r="F12" s="111"/>
      <c r="G12" s="11"/>
      <c r="H12" s="11"/>
      <c r="I12" s="11"/>
      <c r="J12" s="11"/>
      <c r="K12" s="11"/>
      <c r="L12" s="11"/>
      <c r="M12" s="11"/>
      <c r="N12" s="11"/>
      <c r="O12" s="11"/>
      <c r="P12" s="11">
        <v>5</v>
      </c>
      <c r="Q12" s="11"/>
      <c r="R12" s="11"/>
      <c r="S12" s="11"/>
      <c r="T12" s="11"/>
      <c r="U12" s="11"/>
      <c r="V12" s="11"/>
      <c r="W12" s="11"/>
      <c r="X12" s="11"/>
      <c r="Y12" s="11">
        <v>5</v>
      </c>
      <c r="Z12" s="11"/>
      <c r="AA12" s="11">
        <f t="shared" si="1"/>
        <v>10</v>
      </c>
      <c r="AB12" s="15">
        <v>121.45</v>
      </c>
      <c r="AC12" s="15"/>
      <c r="AD12" s="16">
        <f t="shared" si="2"/>
        <v>131.44999999999999</v>
      </c>
      <c r="AE12" s="1"/>
      <c r="AF12" s="1"/>
      <c r="AG12" s="1"/>
      <c r="AH12" s="117">
        <f t="shared" si="3"/>
        <v>27</v>
      </c>
      <c r="AI12" s="32" t="str">
        <f t="shared" si="4"/>
        <v>Bo Hermelink</v>
      </c>
      <c r="AJ12" s="32">
        <f t="shared" si="5"/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si="6"/>
        <v>0</v>
      </c>
      <c r="BF12" s="15">
        <v>119.71</v>
      </c>
      <c r="BG12" s="15"/>
      <c r="BH12" s="15">
        <f t="shared" si="7"/>
        <v>119.71</v>
      </c>
      <c r="BI12" s="15">
        <f t="shared" si="8"/>
        <v>131.44999999999999</v>
      </c>
      <c r="BJ12" s="16">
        <f t="shared" si="9"/>
        <v>251.15999999999997</v>
      </c>
      <c r="BK12" s="85">
        <v>7</v>
      </c>
      <c r="BL12" s="1"/>
    </row>
    <row r="13" spans="1:64" x14ac:dyDescent="0.2">
      <c r="A13" s="124">
        <v>13</v>
      </c>
      <c r="B13" s="72" t="s">
        <v>38</v>
      </c>
      <c r="D13" s="96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>
        <v>5</v>
      </c>
      <c r="S13" s="11"/>
      <c r="T13" s="11"/>
      <c r="U13" s="11"/>
      <c r="V13" s="11"/>
      <c r="W13" s="11"/>
      <c r="X13" s="11"/>
      <c r="Y13" s="11"/>
      <c r="Z13" s="11"/>
      <c r="AA13" s="11">
        <f t="shared" si="1"/>
        <v>5</v>
      </c>
      <c r="AB13" s="15">
        <v>124.78</v>
      </c>
      <c r="AC13" s="15"/>
      <c r="AD13" s="16">
        <f t="shared" si="2"/>
        <v>129.78</v>
      </c>
      <c r="AE13" s="1"/>
      <c r="AF13" s="1"/>
      <c r="AG13" s="1"/>
      <c r="AH13" s="117">
        <f t="shared" si="3"/>
        <v>13</v>
      </c>
      <c r="AI13" s="32" t="str">
        <f t="shared" si="4"/>
        <v>Lieke van Amerongen</v>
      </c>
      <c r="AJ13" s="32">
        <f t="shared" si="5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6"/>
        <v>0</v>
      </c>
      <c r="BF13" s="15">
        <v>124.99</v>
      </c>
      <c r="BG13" s="15"/>
      <c r="BH13" s="15">
        <f t="shared" si="7"/>
        <v>124.99</v>
      </c>
      <c r="BI13" s="15">
        <f t="shared" si="8"/>
        <v>129.78</v>
      </c>
      <c r="BJ13" s="16">
        <f t="shared" si="9"/>
        <v>254.76999999999998</v>
      </c>
      <c r="BK13" s="85">
        <v>8</v>
      </c>
    </row>
    <row r="14" spans="1:64" x14ac:dyDescent="0.2">
      <c r="A14" s="125">
        <v>6</v>
      </c>
      <c r="B14" s="123" t="s">
        <v>39</v>
      </c>
      <c r="C14" s="135"/>
      <c r="D14" s="96"/>
      <c r="E14" s="32"/>
      <c r="F14" s="32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>
        <v>130.36000000000001</v>
      </c>
      <c r="AC14" s="15"/>
      <c r="AD14" s="16">
        <f t="shared" si="2"/>
        <v>130.36000000000001</v>
      </c>
      <c r="AE14" s="1"/>
      <c r="AF14" s="1"/>
      <c r="AG14" s="1"/>
      <c r="AH14" s="117">
        <f t="shared" si="3"/>
        <v>6</v>
      </c>
      <c r="AI14" s="32" t="str">
        <f t="shared" si="4"/>
        <v>Silke Werner</v>
      </c>
      <c r="AJ14" s="32">
        <f t="shared" si="5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>
        <v>5</v>
      </c>
      <c r="BD14" s="11"/>
      <c r="BE14" s="11">
        <f t="shared" si="6"/>
        <v>5</v>
      </c>
      <c r="BF14" s="15">
        <v>124.33</v>
      </c>
      <c r="BG14" s="15"/>
      <c r="BH14" s="15">
        <f t="shared" si="7"/>
        <v>129.32999999999998</v>
      </c>
      <c r="BI14" s="15">
        <f t="shared" si="8"/>
        <v>130.36000000000001</v>
      </c>
      <c r="BJ14" s="16">
        <f t="shared" si="9"/>
        <v>259.69</v>
      </c>
      <c r="BK14" s="85">
        <v>9</v>
      </c>
    </row>
    <row r="15" spans="1:64" x14ac:dyDescent="0.2">
      <c r="A15" s="124">
        <v>9</v>
      </c>
      <c r="B15" s="72" t="s">
        <v>40</v>
      </c>
      <c r="D15" s="96"/>
      <c r="E15" s="32"/>
      <c r="F15" s="32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si="1"/>
        <v>0</v>
      </c>
      <c r="AB15" s="15">
        <v>132.99</v>
      </c>
      <c r="AC15" s="15"/>
      <c r="AD15" s="16">
        <f t="shared" si="2"/>
        <v>132.99</v>
      </c>
      <c r="AE15" s="1"/>
      <c r="AF15" s="1"/>
      <c r="AG15" s="1"/>
      <c r="AH15" s="117">
        <f t="shared" si="3"/>
        <v>9</v>
      </c>
      <c r="AI15" s="32" t="str">
        <f t="shared" si="4"/>
        <v>Wouter Lenderink</v>
      </c>
      <c r="AJ15" s="32">
        <f t="shared" si="5"/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>
        <v>5</v>
      </c>
      <c r="BD15" s="11"/>
      <c r="BE15" s="11">
        <f t="shared" si="6"/>
        <v>5</v>
      </c>
      <c r="BF15" s="15">
        <v>121.82</v>
      </c>
      <c r="BG15" s="15"/>
      <c r="BH15" s="15">
        <f t="shared" si="7"/>
        <v>126.82</v>
      </c>
      <c r="BI15" s="15">
        <f t="shared" si="8"/>
        <v>132.99</v>
      </c>
      <c r="BJ15" s="16">
        <f t="shared" si="9"/>
        <v>259.81</v>
      </c>
      <c r="BK15" s="85">
        <v>10</v>
      </c>
    </row>
    <row r="16" spans="1:64" x14ac:dyDescent="0.2">
      <c r="A16" s="124">
        <v>15</v>
      </c>
      <c r="B16" s="72" t="s">
        <v>41</v>
      </c>
      <c r="C16" s="98"/>
      <c r="D16" s="32"/>
      <c r="E16" s="32"/>
      <c r="F16" s="32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>
        <v>5</v>
      </c>
      <c r="S16" s="11"/>
      <c r="T16" s="11"/>
      <c r="U16" s="11"/>
      <c r="V16" s="11"/>
      <c r="W16" s="11"/>
      <c r="X16" s="11">
        <v>5</v>
      </c>
      <c r="Y16" s="11"/>
      <c r="Z16" s="11"/>
      <c r="AA16" s="11">
        <f t="shared" si="1"/>
        <v>10</v>
      </c>
      <c r="AB16" s="15">
        <v>128.94</v>
      </c>
      <c r="AC16" s="15"/>
      <c r="AD16" s="16">
        <f t="shared" si="2"/>
        <v>138.94</v>
      </c>
      <c r="AE16" s="1"/>
      <c r="AF16" s="1"/>
      <c r="AG16" s="1"/>
      <c r="AH16" s="117">
        <f t="shared" si="3"/>
        <v>15</v>
      </c>
      <c r="AI16" s="32" t="str">
        <f t="shared" si="4"/>
        <v>Graciella Schut</v>
      </c>
      <c r="AJ16" s="32">
        <f t="shared" si="5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>
        <v>5</v>
      </c>
      <c r="AW16" s="11"/>
      <c r="AX16" s="11"/>
      <c r="AY16" s="11"/>
      <c r="AZ16" s="11"/>
      <c r="BA16" s="11"/>
      <c r="BB16" s="11"/>
      <c r="BC16" s="11"/>
      <c r="BD16" s="11"/>
      <c r="BE16" s="11">
        <f t="shared" si="6"/>
        <v>5</v>
      </c>
      <c r="BF16" s="15">
        <v>115.9</v>
      </c>
      <c r="BG16" s="15"/>
      <c r="BH16" s="15">
        <f t="shared" si="7"/>
        <v>120.9</v>
      </c>
      <c r="BI16" s="15">
        <f t="shared" si="8"/>
        <v>138.94</v>
      </c>
      <c r="BJ16" s="16">
        <f t="shared" si="9"/>
        <v>259.84000000000003</v>
      </c>
      <c r="BK16" s="85">
        <v>11</v>
      </c>
    </row>
    <row r="17" spans="1:64" x14ac:dyDescent="0.2">
      <c r="A17" s="124">
        <v>19</v>
      </c>
      <c r="B17" s="72" t="s">
        <v>42</v>
      </c>
      <c r="C17" s="109"/>
      <c r="D17" s="18"/>
      <c r="E17" s="18"/>
      <c r="F17" s="1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"/>
        <v>0</v>
      </c>
      <c r="AB17" s="15">
        <v>130.26</v>
      </c>
      <c r="AC17" s="15"/>
      <c r="AD17" s="16">
        <f t="shared" si="2"/>
        <v>130.26</v>
      </c>
      <c r="AE17" s="1"/>
      <c r="AF17" s="1"/>
      <c r="AG17" s="1"/>
      <c r="AH17" s="117">
        <f t="shared" si="3"/>
        <v>19</v>
      </c>
      <c r="AI17" s="32" t="str">
        <f t="shared" si="4"/>
        <v>Dieneke Dijkhuis</v>
      </c>
      <c r="AJ17" s="32">
        <f t="shared" si="5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>
        <v>5</v>
      </c>
      <c r="AZ17" s="11"/>
      <c r="BA17" s="11"/>
      <c r="BB17" s="11"/>
      <c r="BC17" s="11"/>
      <c r="BD17" s="11"/>
      <c r="BE17" s="11">
        <f t="shared" si="6"/>
        <v>5</v>
      </c>
      <c r="BF17" s="15">
        <v>129.1</v>
      </c>
      <c r="BG17" s="15"/>
      <c r="BH17" s="15">
        <f t="shared" si="7"/>
        <v>134.1</v>
      </c>
      <c r="BI17" s="15">
        <f t="shared" si="8"/>
        <v>130.26</v>
      </c>
      <c r="BJ17" s="16">
        <f t="shared" si="9"/>
        <v>264.36</v>
      </c>
      <c r="BK17" s="85">
        <v>12</v>
      </c>
    </row>
    <row r="18" spans="1:64" x14ac:dyDescent="0.2">
      <c r="A18" s="124">
        <v>8</v>
      </c>
      <c r="B18" s="72" t="s">
        <v>43</v>
      </c>
      <c r="C18" s="98"/>
      <c r="D18" s="96"/>
      <c r="E18" s="11"/>
      <c r="F18" s="11"/>
      <c r="G18" s="18"/>
      <c r="H18" s="18"/>
      <c r="I18" s="18"/>
      <c r="J18" s="11"/>
      <c r="K18" s="11"/>
      <c r="L18" s="11"/>
      <c r="M18" s="11"/>
      <c r="N18" s="11"/>
      <c r="O18" s="11"/>
      <c r="P18" s="11"/>
      <c r="Q18" s="11"/>
      <c r="R18" s="11">
        <v>5</v>
      </c>
      <c r="S18" s="11"/>
      <c r="T18" s="11"/>
      <c r="U18" s="11"/>
      <c r="V18" s="11"/>
      <c r="W18" s="11"/>
      <c r="X18" s="11"/>
      <c r="Y18" s="11">
        <v>5</v>
      </c>
      <c r="Z18" s="11"/>
      <c r="AA18" s="11">
        <f t="shared" si="1"/>
        <v>10</v>
      </c>
      <c r="AB18" s="15">
        <v>131.99</v>
      </c>
      <c r="AC18" s="15"/>
      <c r="AD18" s="16">
        <f t="shared" si="2"/>
        <v>141.99</v>
      </c>
      <c r="AE18" s="1"/>
      <c r="AF18" s="1"/>
      <c r="AG18" s="1"/>
      <c r="AH18" s="117">
        <f t="shared" si="3"/>
        <v>8</v>
      </c>
      <c r="AI18" s="32" t="str">
        <f t="shared" si="4"/>
        <v>Jan Ekkel</v>
      </c>
      <c r="AJ18" s="32">
        <f t="shared" si="5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>
        <v>5</v>
      </c>
      <c r="BD18" s="11"/>
      <c r="BE18" s="11">
        <f t="shared" si="6"/>
        <v>5</v>
      </c>
      <c r="BF18" s="15">
        <v>133</v>
      </c>
      <c r="BG18" s="15"/>
      <c r="BH18" s="15">
        <f t="shared" si="7"/>
        <v>138</v>
      </c>
      <c r="BI18" s="15">
        <f t="shared" si="8"/>
        <v>141.99</v>
      </c>
      <c r="BJ18" s="16">
        <f t="shared" si="9"/>
        <v>279.99</v>
      </c>
      <c r="BK18" s="85">
        <v>13</v>
      </c>
    </row>
    <row r="19" spans="1:64" x14ac:dyDescent="0.2">
      <c r="A19" s="124">
        <v>17</v>
      </c>
      <c r="B19" s="72" t="s">
        <v>44</v>
      </c>
      <c r="C19" s="98"/>
      <c r="D19" s="18"/>
      <c r="E19" s="18"/>
      <c r="F19" s="18"/>
      <c r="G19" s="11">
        <v>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5</v>
      </c>
      <c r="S19" s="11"/>
      <c r="T19" s="11"/>
      <c r="U19" s="11"/>
      <c r="V19" s="11"/>
      <c r="W19" s="11"/>
      <c r="X19" s="11"/>
      <c r="Y19" s="11"/>
      <c r="Z19" s="11"/>
      <c r="AA19" s="11">
        <f t="shared" si="1"/>
        <v>10</v>
      </c>
      <c r="AB19" s="15">
        <v>167.7</v>
      </c>
      <c r="AC19" s="15"/>
      <c r="AD19" s="16">
        <f t="shared" si="2"/>
        <v>177.7</v>
      </c>
      <c r="AE19" s="1"/>
      <c r="AF19" s="1"/>
      <c r="AG19" s="1"/>
      <c r="AH19" s="117">
        <f t="shared" si="3"/>
        <v>17</v>
      </c>
      <c r="AI19" s="32" t="str">
        <f t="shared" si="4"/>
        <v>Gert Regtop</v>
      </c>
      <c r="AJ19" s="32">
        <f t="shared" si="5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6"/>
        <v>0</v>
      </c>
      <c r="BF19" s="15">
        <v>173.91</v>
      </c>
      <c r="BG19" s="15"/>
      <c r="BH19" s="15">
        <f t="shared" si="7"/>
        <v>173.91</v>
      </c>
      <c r="BI19" s="15">
        <f t="shared" si="8"/>
        <v>177.7</v>
      </c>
      <c r="BJ19" s="16">
        <f t="shared" si="9"/>
        <v>351.61</v>
      </c>
      <c r="BK19" s="85">
        <v>14</v>
      </c>
    </row>
    <row r="20" spans="1:64" x14ac:dyDescent="0.2">
      <c r="A20" s="136">
        <v>34</v>
      </c>
      <c r="B20" s="138" t="s">
        <v>45</v>
      </c>
      <c r="C20" s="14"/>
      <c r="D20" s="14" t="s">
        <v>46</v>
      </c>
      <c r="E20" s="14"/>
      <c r="F20" s="1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"/>
        <v>0</v>
      </c>
      <c r="AB20" s="15">
        <v>165.3</v>
      </c>
      <c r="AC20" s="15">
        <v>9999</v>
      </c>
      <c r="AD20" s="16">
        <f t="shared" si="2"/>
        <v>10164.299999999999</v>
      </c>
      <c r="AE20" s="1"/>
      <c r="AF20" s="1"/>
      <c r="AG20" s="1"/>
      <c r="AH20" s="117">
        <f t="shared" si="3"/>
        <v>34</v>
      </c>
      <c r="AI20" s="32" t="str">
        <f t="shared" si="4"/>
        <v>Liz Boomkamp</v>
      </c>
      <c r="AJ20" s="32" t="str">
        <f t="shared" si="5"/>
        <v>hc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6"/>
        <v>0</v>
      </c>
      <c r="BF20" s="15">
        <v>143.91999999999999</v>
      </c>
      <c r="BG20" s="15"/>
      <c r="BH20" s="15">
        <f t="shared" si="7"/>
        <v>143.91999999999999</v>
      </c>
      <c r="BI20" s="15">
        <f t="shared" si="8"/>
        <v>10164.299999999999</v>
      </c>
      <c r="BJ20" s="16">
        <f t="shared" si="9"/>
        <v>10308.219999999999</v>
      </c>
      <c r="BK20" s="85">
        <v>15</v>
      </c>
    </row>
    <row r="21" spans="1:64" x14ac:dyDescent="0.2">
      <c r="A21" s="137">
        <v>7</v>
      </c>
      <c r="B21" s="135" t="s">
        <v>47</v>
      </c>
      <c r="C21" s="123"/>
      <c r="D21" s="97" t="s">
        <v>46</v>
      </c>
      <c r="E21" s="11"/>
      <c r="F21" s="11"/>
      <c r="G21" s="18"/>
      <c r="H21" s="18"/>
      <c r="I21" s="1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"/>
        <v>0</v>
      </c>
      <c r="AB21" s="15">
        <v>167</v>
      </c>
      <c r="AC21" s="15">
        <v>9999</v>
      </c>
      <c r="AD21" s="16">
        <f t="shared" si="2"/>
        <v>10166</v>
      </c>
      <c r="AE21" s="1"/>
      <c r="AF21" s="1"/>
      <c r="AG21" s="1"/>
      <c r="AH21" s="117">
        <f t="shared" si="3"/>
        <v>7</v>
      </c>
      <c r="AI21" s="32" t="str">
        <f t="shared" si="4"/>
        <v>Roy Ancone</v>
      </c>
      <c r="AJ21" s="32" t="s">
        <v>48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>
        <v>5</v>
      </c>
      <c r="BD21" s="11"/>
      <c r="BE21" s="11">
        <f t="shared" si="6"/>
        <v>5</v>
      </c>
      <c r="BF21" s="15">
        <v>154.93</v>
      </c>
      <c r="BG21" s="15"/>
      <c r="BH21" s="15">
        <f t="shared" si="7"/>
        <v>159.93</v>
      </c>
      <c r="BI21" s="15">
        <f t="shared" si="8"/>
        <v>10166</v>
      </c>
      <c r="BJ21" s="16">
        <f t="shared" si="9"/>
        <v>10325.93</v>
      </c>
      <c r="BK21" s="85">
        <v>16</v>
      </c>
    </row>
    <row r="22" spans="1:64" x14ac:dyDescent="0.2">
      <c r="A22" s="22"/>
      <c r="B22" s="14"/>
      <c r="C22" s="14"/>
      <c r="D22" s="14"/>
      <c r="E22" s="14"/>
      <c r="F22" s="1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"/>
        <v>0</v>
      </c>
      <c r="AB22" s="15"/>
      <c r="AC22" s="15"/>
      <c r="AD22" s="16">
        <f t="shared" si="2"/>
        <v>0</v>
      </c>
      <c r="AE22" s="1"/>
      <c r="AF22" s="1"/>
      <c r="AG22" s="1"/>
      <c r="AH22" s="117">
        <f t="shared" ref="AH22:AH28" si="10">A22</f>
        <v>0</v>
      </c>
      <c r="AI22" s="32">
        <f t="shared" ref="AI22:AI28" si="11">B22</f>
        <v>0</v>
      </c>
      <c r="AJ22" s="32">
        <f t="shared" ref="AJ22:AJ28" si="12">D22</f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6"/>
        <v>0</v>
      </c>
      <c r="BF22" s="15"/>
      <c r="BG22" s="15"/>
      <c r="BH22" s="15">
        <f t="shared" si="7"/>
        <v>0</v>
      </c>
      <c r="BI22" s="15">
        <f t="shared" si="8"/>
        <v>0</v>
      </c>
      <c r="BJ22" s="16">
        <f t="shared" si="9"/>
        <v>0</v>
      </c>
      <c r="BK22" s="85">
        <v>17</v>
      </c>
    </row>
    <row r="23" spans="1:64" x14ac:dyDescent="0.2">
      <c r="A23" s="22"/>
      <c r="B23" s="14"/>
      <c r="C23" s="14"/>
      <c r="D23" s="14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"/>
        <v>0</v>
      </c>
      <c r="AB23" s="15"/>
      <c r="AC23" s="15"/>
      <c r="AD23" s="16">
        <f t="shared" si="2"/>
        <v>0</v>
      </c>
      <c r="AE23" s="1"/>
      <c r="AF23" s="1"/>
      <c r="AG23" s="1"/>
      <c r="AH23" s="117">
        <f t="shared" si="10"/>
        <v>0</v>
      </c>
      <c r="AI23" s="32">
        <f t="shared" si="11"/>
        <v>0</v>
      </c>
      <c r="AJ23" s="32">
        <f t="shared" si="12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6"/>
        <v>0</v>
      </c>
      <c r="BF23" s="15"/>
      <c r="BG23" s="15"/>
      <c r="BH23" s="15">
        <f t="shared" si="7"/>
        <v>0</v>
      </c>
      <c r="BI23" s="15">
        <f t="shared" si="8"/>
        <v>0</v>
      </c>
      <c r="BJ23" s="16">
        <f t="shared" si="9"/>
        <v>0</v>
      </c>
      <c r="BK23" s="85">
        <v>20</v>
      </c>
    </row>
    <row r="24" spans="1:64" x14ac:dyDescent="0.2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7"/>
      <c r="S24" s="17"/>
      <c r="T24" s="17"/>
      <c r="U24" s="17"/>
      <c r="V24" s="11"/>
      <c r="W24" s="11"/>
      <c r="X24" s="11"/>
      <c r="Y24" s="11"/>
      <c r="Z24" s="11"/>
      <c r="AA24" s="11">
        <f t="shared" si="1"/>
        <v>0</v>
      </c>
      <c r="AB24" s="15"/>
      <c r="AC24" s="15"/>
      <c r="AD24" s="16">
        <f t="shared" si="2"/>
        <v>0</v>
      </c>
      <c r="AE24" s="1"/>
      <c r="AF24" s="1"/>
      <c r="AG24" s="1"/>
      <c r="AH24" s="117">
        <f t="shared" si="10"/>
        <v>0</v>
      </c>
      <c r="AI24" s="32">
        <f t="shared" si="11"/>
        <v>0</v>
      </c>
      <c r="AJ24" s="32">
        <f t="shared" si="12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6"/>
        <v>0</v>
      </c>
      <c r="BF24" s="15"/>
      <c r="BG24" s="15"/>
      <c r="BH24" s="15">
        <f t="shared" si="7"/>
        <v>0</v>
      </c>
      <c r="BI24" s="15">
        <f t="shared" si="8"/>
        <v>0</v>
      </c>
      <c r="BJ24" s="16">
        <f t="shared" si="9"/>
        <v>0</v>
      </c>
      <c r="BK24" s="85">
        <v>21</v>
      </c>
    </row>
    <row r="25" spans="1:64" x14ac:dyDescent="0.2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"/>
        <v>0</v>
      </c>
      <c r="AB25" s="15"/>
      <c r="AC25" s="15"/>
      <c r="AD25" s="16">
        <f t="shared" si="2"/>
        <v>0</v>
      </c>
      <c r="AE25" s="1"/>
      <c r="AF25" s="1"/>
      <c r="AG25" s="1"/>
      <c r="AH25" s="117">
        <f t="shared" si="10"/>
        <v>0</v>
      </c>
      <c r="AI25" s="32">
        <f t="shared" si="11"/>
        <v>0</v>
      </c>
      <c r="AJ25" s="32">
        <f t="shared" si="12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6"/>
        <v>0</v>
      </c>
      <c r="BF25" s="15"/>
      <c r="BG25" s="15"/>
      <c r="BH25" s="15">
        <f t="shared" si="7"/>
        <v>0</v>
      </c>
      <c r="BI25" s="15">
        <f t="shared" si="8"/>
        <v>0</v>
      </c>
      <c r="BJ25" s="16">
        <f t="shared" si="9"/>
        <v>0</v>
      </c>
      <c r="BK25" s="85">
        <v>22</v>
      </c>
    </row>
    <row r="26" spans="1:64" x14ac:dyDescent="0.2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"/>
        <v>0</v>
      </c>
      <c r="AB26" s="15"/>
      <c r="AC26" s="15"/>
      <c r="AD26" s="16">
        <f t="shared" si="2"/>
        <v>0</v>
      </c>
      <c r="AE26" s="1"/>
      <c r="AF26" s="1"/>
      <c r="AG26" s="1"/>
      <c r="AH26" s="117">
        <f t="shared" si="10"/>
        <v>0</v>
      </c>
      <c r="AI26" s="32">
        <f t="shared" si="11"/>
        <v>0</v>
      </c>
      <c r="AJ26" s="32">
        <f t="shared" si="12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6"/>
        <v>0</v>
      </c>
      <c r="BF26" s="15"/>
      <c r="BG26" s="15"/>
      <c r="BH26" s="15">
        <f t="shared" si="7"/>
        <v>0</v>
      </c>
      <c r="BI26" s="15">
        <f t="shared" si="8"/>
        <v>0</v>
      </c>
      <c r="BJ26" s="16">
        <f t="shared" si="9"/>
        <v>0</v>
      </c>
      <c r="BK26" s="85">
        <v>23</v>
      </c>
    </row>
    <row r="27" spans="1:64" x14ac:dyDescent="0.2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"/>
        <v>0</v>
      </c>
      <c r="AB27" s="15"/>
      <c r="AC27" s="15"/>
      <c r="AD27" s="16">
        <f t="shared" si="2"/>
        <v>0</v>
      </c>
      <c r="AE27" s="1"/>
      <c r="AF27" s="1"/>
      <c r="AG27" s="1"/>
      <c r="AH27" s="117">
        <f t="shared" si="10"/>
        <v>0</v>
      </c>
      <c r="AI27" s="32">
        <f t="shared" si="11"/>
        <v>0</v>
      </c>
      <c r="AJ27" s="32">
        <f t="shared" si="12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6"/>
        <v>0</v>
      </c>
      <c r="BF27" s="15"/>
      <c r="BG27" s="15"/>
      <c r="BH27" s="15">
        <f t="shared" si="7"/>
        <v>0</v>
      </c>
      <c r="BI27" s="15">
        <f t="shared" si="8"/>
        <v>0</v>
      </c>
      <c r="BJ27" s="16">
        <f t="shared" si="9"/>
        <v>0</v>
      </c>
      <c r="BK27" s="85">
        <v>24</v>
      </c>
    </row>
    <row r="28" spans="1:64" x14ac:dyDescent="0.2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si="1"/>
        <v>0</v>
      </c>
      <c r="AB28" s="15"/>
      <c r="AC28" s="15"/>
      <c r="AD28" s="16">
        <f t="shared" si="2"/>
        <v>0</v>
      </c>
      <c r="AE28" s="1"/>
      <c r="AF28" s="1"/>
      <c r="AG28" s="1"/>
      <c r="AH28" s="117">
        <f t="shared" si="10"/>
        <v>0</v>
      </c>
      <c r="AI28" s="32">
        <f t="shared" si="11"/>
        <v>0</v>
      </c>
      <c r="AJ28" s="32">
        <f t="shared" si="12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6"/>
        <v>0</v>
      </c>
      <c r="BF28" s="15"/>
      <c r="BG28" s="15"/>
      <c r="BH28" s="15">
        <f t="shared" si="7"/>
        <v>0</v>
      </c>
      <c r="BI28" s="15">
        <f t="shared" si="8"/>
        <v>0</v>
      </c>
      <c r="BJ28" s="16">
        <f t="shared" si="9"/>
        <v>0</v>
      </c>
      <c r="BK28" s="85">
        <v>85</v>
      </c>
      <c r="BL28" s="1"/>
    </row>
    <row r="32" spans="1:64" x14ac:dyDescent="0.2">
      <c r="B32" s="86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83" fitToWidth="2" orientation="landscape" r:id="rId1"/>
  <headerFooter>
    <oddHeader>&amp;CKerst indoor Lonneker 2015
Enkelspan Pony's</oddHeader>
    <oddFooter xml:space="preserve">&amp;L&amp;D
&amp;C&amp;P
&amp;R&amp;F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6"/>
  <sheetViews>
    <sheetView topLeftCell="AF1" zoomScale="110" zoomScaleNormal="110" workbookViewId="0">
      <selection activeCell="BO6" sqref="BO6"/>
    </sheetView>
  </sheetViews>
  <sheetFormatPr defaultRowHeight="12.75" x14ac:dyDescent="0.2"/>
  <cols>
    <col min="1" max="1" width="9.140625" style="78"/>
    <col min="2" max="2" width="20.85546875" customWidth="1"/>
    <col min="3" max="3" width="22.85546875" hidden="1" customWidth="1"/>
    <col min="4" max="4" width="14.7109375" customWidth="1"/>
    <col min="5" max="5" width="14.85546875" hidden="1" customWidth="1"/>
    <col min="6" max="6" width="25.5703125" hidden="1" customWidth="1"/>
    <col min="7" max="26" width="2.7109375" customWidth="1"/>
    <col min="29" max="29" width="8.85546875" customWidth="1"/>
    <col min="34" max="34" width="9.140625" style="78"/>
    <col min="35" max="35" width="23.140625" customWidth="1"/>
    <col min="36" max="36" width="11.7109375" customWidth="1"/>
    <col min="37" max="56" width="2.7109375" customWidth="1"/>
  </cols>
  <sheetData>
    <row r="1" spans="1:63" x14ac:dyDescent="0.2">
      <c r="A1" s="19"/>
      <c r="B1" s="1"/>
      <c r="C1" s="1"/>
      <c r="D1" s="2" t="s">
        <v>0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Kerstindoor Lonneker 26 december 2015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0"/>
    </row>
    <row r="2" spans="1:63" x14ac:dyDescent="0.2">
      <c r="A2" s="80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80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0"/>
    </row>
    <row r="3" spans="1:63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</v>
      </c>
      <c r="R3" s="1"/>
      <c r="S3" s="1"/>
      <c r="T3" s="1"/>
      <c r="U3" s="1"/>
      <c r="V3" s="1"/>
      <c r="W3" s="1"/>
      <c r="X3" s="1"/>
      <c r="Y3" s="1"/>
      <c r="Z3" s="1"/>
      <c r="AA3" s="3" t="s">
        <v>2</v>
      </c>
      <c r="AB3" s="25" t="s">
        <v>3</v>
      </c>
      <c r="AC3" s="25" t="s">
        <v>4</v>
      </c>
      <c r="AD3" s="3" t="s">
        <v>5</v>
      </c>
      <c r="AE3" s="1"/>
      <c r="AF3" s="1"/>
      <c r="AG3" s="1"/>
      <c r="AH3" s="8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2</v>
      </c>
      <c r="BF3" s="3" t="s">
        <v>3</v>
      </c>
      <c r="BG3" s="25" t="s">
        <v>4</v>
      </c>
      <c r="BH3" s="3" t="s">
        <v>2</v>
      </c>
      <c r="BI3" s="3" t="s">
        <v>5</v>
      </c>
      <c r="BJ3" s="3" t="s">
        <v>5</v>
      </c>
      <c r="BK3" s="24" t="s">
        <v>6</v>
      </c>
    </row>
    <row r="4" spans="1:63" x14ac:dyDescent="0.2">
      <c r="A4" s="20"/>
      <c r="B4" s="20" t="s">
        <v>50</v>
      </c>
      <c r="C4" s="28"/>
      <c r="D4" s="5"/>
      <c r="E4" s="5"/>
      <c r="F4" s="5"/>
      <c r="G4" s="7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9</v>
      </c>
      <c r="AB4" s="26" t="s">
        <v>10</v>
      </c>
      <c r="AC4" s="26" t="s">
        <v>2</v>
      </c>
      <c r="AD4" s="8" t="s">
        <v>11</v>
      </c>
      <c r="AE4" s="1"/>
      <c r="AF4" s="1"/>
      <c r="AG4" s="1"/>
      <c r="AH4" s="20"/>
      <c r="AI4" s="20" t="str">
        <f>B4</f>
        <v>RUBRIEK TWEESPAN PONY</v>
      </c>
      <c r="AJ4" s="5"/>
      <c r="AK4" s="7" t="s">
        <v>12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9</v>
      </c>
      <c r="BF4" s="8" t="s">
        <v>10</v>
      </c>
      <c r="BG4" s="26" t="s">
        <v>2</v>
      </c>
      <c r="BH4" s="8" t="s">
        <v>9</v>
      </c>
      <c r="BI4" s="8" t="s">
        <v>11</v>
      </c>
      <c r="BJ4" s="8" t="s">
        <v>11</v>
      </c>
      <c r="BK4" s="24"/>
    </row>
    <row r="5" spans="1:63" x14ac:dyDescent="0.2">
      <c r="A5" s="21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79">
        <v>1</v>
      </c>
      <c r="H5" s="79">
        <v>2</v>
      </c>
      <c r="I5" s="79">
        <v>3</v>
      </c>
      <c r="J5" s="79">
        <v>4</v>
      </c>
      <c r="K5" s="79" t="s">
        <v>19</v>
      </c>
      <c r="L5" s="79" t="s">
        <v>20</v>
      </c>
      <c r="M5" s="79" t="s">
        <v>21</v>
      </c>
      <c r="N5" s="79" t="s">
        <v>22</v>
      </c>
      <c r="O5" s="79" t="s">
        <v>23</v>
      </c>
      <c r="P5" s="79">
        <v>6</v>
      </c>
      <c r="Q5" s="79">
        <v>7</v>
      </c>
      <c r="R5" s="79">
        <v>8</v>
      </c>
      <c r="S5" s="79" t="s">
        <v>24</v>
      </c>
      <c r="T5" s="79" t="s">
        <v>20</v>
      </c>
      <c r="U5" s="79" t="s">
        <v>21</v>
      </c>
      <c r="V5" s="79" t="s">
        <v>22</v>
      </c>
      <c r="W5" s="79" t="s">
        <v>23</v>
      </c>
      <c r="X5" s="79">
        <v>10</v>
      </c>
      <c r="Y5" s="79">
        <v>11</v>
      </c>
      <c r="Z5" s="79"/>
      <c r="AA5" s="12" t="s">
        <v>25</v>
      </c>
      <c r="AB5" s="27" t="s">
        <v>26</v>
      </c>
      <c r="AC5" s="27" t="s">
        <v>27</v>
      </c>
      <c r="AD5" s="12" t="s">
        <v>28</v>
      </c>
      <c r="AE5" s="1"/>
      <c r="AF5" s="1"/>
      <c r="AG5" s="1"/>
      <c r="AH5" s="21" t="s">
        <v>13</v>
      </c>
      <c r="AI5" s="10" t="s">
        <v>14</v>
      </c>
      <c r="AJ5" s="10" t="s">
        <v>16</v>
      </c>
      <c r="AK5" s="79">
        <f t="shared" ref="AK5:BD5" si="0">G5</f>
        <v>1</v>
      </c>
      <c r="AL5" s="79">
        <f t="shared" si="0"/>
        <v>2</v>
      </c>
      <c r="AM5" s="79">
        <f t="shared" si="0"/>
        <v>3</v>
      </c>
      <c r="AN5" s="79">
        <f t="shared" si="0"/>
        <v>4</v>
      </c>
      <c r="AO5" s="79" t="str">
        <f t="shared" si="0"/>
        <v>5a</v>
      </c>
      <c r="AP5" s="79" t="str">
        <f t="shared" si="0"/>
        <v>b</v>
      </c>
      <c r="AQ5" s="79" t="str">
        <f t="shared" si="0"/>
        <v>c</v>
      </c>
      <c r="AR5" s="79" t="str">
        <f t="shared" si="0"/>
        <v>d</v>
      </c>
      <c r="AS5" s="79" t="str">
        <f t="shared" si="0"/>
        <v>e</v>
      </c>
      <c r="AT5" s="79">
        <f t="shared" si="0"/>
        <v>6</v>
      </c>
      <c r="AU5" s="79">
        <f t="shared" si="0"/>
        <v>7</v>
      </c>
      <c r="AV5" s="79">
        <f t="shared" si="0"/>
        <v>8</v>
      </c>
      <c r="AW5" s="79" t="str">
        <f t="shared" si="0"/>
        <v>9a</v>
      </c>
      <c r="AX5" s="79" t="str">
        <f t="shared" si="0"/>
        <v>b</v>
      </c>
      <c r="AY5" s="79" t="str">
        <f t="shared" si="0"/>
        <v>c</v>
      </c>
      <c r="AZ5" s="79" t="str">
        <f t="shared" si="0"/>
        <v>d</v>
      </c>
      <c r="BA5" s="79" t="str">
        <f t="shared" si="0"/>
        <v>e</v>
      </c>
      <c r="BB5" s="79">
        <f t="shared" si="0"/>
        <v>10</v>
      </c>
      <c r="BC5" s="79">
        <f t="shared" si="0"/>
        <v>11</v>
      </c>
      <c r="BD5" s="79">
        <f t="shared" si="0"/>
        <v>0</v>
      </c>
      <c r="BE5" s="13" t="s">
        <v>25</v>
      </c>
      <c r="BF5" s="12" t="s">
        <v>26</v>
      </c>
      <c r="BG5" s="27" t="s">
        <v>27</v>
      </c>
      <c r="BH5" s="12" t="s">
        <v>29</v>
      </c>
      <c r="BI5" s="12" t="s">
        <v>28</v>
      </c>
      <c r="BJ5" s="12" t="s">
        <v>30</v>
      </c>
      <c r="BK5" s="24"/>
    </row>
    <row r="6" spans="1:63" x14ac:dyDescent="0.2">
      <c r="A6" s="124">
        <v>10</v>
      </c>
      <c r="B6" s="72" t="s">
        <v>51</v>
      </c>
      <c r="C6" s="33"/>
      <c r="D6" s="32"/>
      <c r="E6" s="32"/>
      <c r="F6" s="32"/>
      <c r="G6" s="18"/>
      <c r="H6" s="18"/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ref="AA6:AA14" si="1">SUM(G6:Z6)</f>
        <v>0</v>
      </c>
      <c r="AB6" s="15">
        <v>110.62</v>
      </c>
      <c r="AC6" s="15"/>
      <c r="AD6" s="16">
        <f t="shared" ref="AD6:AD14" si="2">SUM(AA6:AC6)</f>
        <v>110.62</v>
      </c>
      <c r="AE6" s="1"/>
      <c r="AF6" s="1"/>
      <c r="AG6" s="1"/>
      <c r="AH6" s="117">
        <f t="shared" ref="AH6:AH14" si="3">A6</f>
        <v>10</v>
      </c>
      <c r="AI6" s="32" t="str">
        <f t="shared" ref="AI6:AI14" si="4">B6</f>
        <v>Marijke Hammink</v>
      </c>
      <c r="AJ6" s="32">
        <f t="shared" ref="AJ6:AJ14" si="5"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 t="shared" ref="BE6:BE14" si="6">SUM(AK6:BD6)</f>
        <v>0</v>
      </c>
      <c r="BF6" s="15">
        <v>107.09</v>
      </c>
      <c r="BG6" s="15"/>
      <c r="BH6" s="15">
        <f t="shared" ref="BH6:BH14" si="7">SUM(BE6:BG6)</f>
        <v>107.09</v>
      </c>
      <c r="BI6" s="15">
        <f t="shared" ref="BI6:BI14" si="8">AD6</f>
        <v>110.62</v>
      </c>
      <c r="BJ6" s="16">
        <f t="shared" ref="BJ6:BJ19" si="9">BH6+BI6</f>
        <v>217.71</v>
      </c>
      <c r="BK6" s="81">
        <v>1</v>
      </c>
    </row>
    <row r="7" spans="1:63" x14ac:dyDescent="0.2">
      <c r="A7" s="124">
        <v>22</v>
      </c>
      <c r="B7" s="72" t="s">
        <v>52</v>
      </c>
      <c r="C7" s="6"/>
      <c r="D7" s="11"/>
      <c r="E7" s="11"/>
      <c r="F7" s="11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 t="shared" si="1"/>
        <v>0</v>
      </c>
      <c r="AB7" s="15">
        <v>117.46</v>
      </c>
      <c r="AC7" s="15"/>
      <c r="AD7" s="16">
        <f t="shared" si="2"/>
        <v>117.46</v>
      </c>
      <c r="AE7" s="1"/>
      <c r="AF7" s="1"/>
      <c r="AG7" s="1"/>
      <c r="AH7" s="117">
        <f t="shared" si="3"/>
        <v>22</v>
      </c>
      <c r="AI7" s="32" t="str">
        <f t="shared" si="4"/>
        <v>Arjen Holties</v>
      </c>
      <c r="AJ7" s="32">
        <f t="shared" si="5"/>
        <v>0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 t="shared" si="6"/>
        <v>0</v>
      </c>
      <c r="BF7" s="15">
        <v>114.85</v>
      </c>
      <c r="BG7" s="15"/>
      <c r="BH7" s="15">
        <f t="shared" si="7"/>
        <v>114.85</v>
      </c>
      <c r="BI7" s="15">
        <f t="shared" si="8"/>
        <v>117.46</v>
      </c>
      <c r="BJ7" s="16">
        <f t="shared" si="9"/>
        <v>232.31</v>
      </c>
      <c r="BK7" s="82">
        <v>2</v>
      </c>
    </row>
    <row r="8" spans="1:63" x14ac:dyDescent="0.2">
      <c r="A8" s="124">
        <v>20</v>
      </c>
      <c r="B8" s="72" t="s">
        <v>53</v>
      </c>
      <c r="C8" s="33"/>
      <c r="D8" s="32"/>
      <c r="E8" s="32"/>
      <c r="F8" s="32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1"/>
        <v>0</v>
      </c>
      <c r="AB8" s="15">
        <v>117.68</v>
      </c>
      <c r="AC8" s="15"/>
      <c r="AD8" s="16">
        <f t="shared" si="2"/>
        <v>117.68</v>
      </c>
      <c r="AE8" s="1"/>
      <c r="AF8" s="1"/>
      <c r="AG8" s="1"/>
      <c r="AH8" s="117">
        <f t="shared" si="3"/>
        <v>20</v>
      </c>
      <c r="AI8" s="32" t="str">
        <f t="shared" si="4"/>
        <v>Michael Bugener</v>
      </c>
      <c r="AJ8" s="32">
        <f t="shared" si="5"/>
        <v>0</v>
      </c>
      <c r="AK8" s="11"/>
      <c r="AL8" s="11"/>
      <c r="AM8" s="11"/>
      <c r="AN8" s="11"/>
      <c r="AO8" s="11"/>
      <c r="AP8" s="11"/>
      <c r="AQ8" s="11">
        <v>5</v>
      </c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 t="shared" si="6"/>
        <v>5</v>
      </c>
      <c r="BF8" s="15">
        <v>118.9</v>
      </c>
      <c r="BG8" s="15"/>
      <c r="BH8" s="15">
        <f t="shared" si="7"/>
        <v>123.9</v>
      </c>
      <c r="BI8" s="15">
        <f t="shared" si="8"/>
        <v>117.68</v>
      </c>
      <c r="BJ8" s="16">
        <f t="shared" si="9"/>
        <v>241.58</v>
      </c>
      <c r="BK8" s="83">
        <v>3</v>
      </c>
    </row>
    <row r="9" spans="1:63" x14ac:dyDescent="0.2">
      <c r="A9" s="124">
        <v>25</v>
      </c>
      <c r="B9" s="72" t="s">
        <v>54</v>
      </c>
      <c r="D9" s="32"/>
      <c r="E9" s="32"/>
      <c r="F9" s="88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>
        <v>5</v>
      </c>
      <c r="S9" s="11"/>
      <c r="T9" s="11"/>
      <c r="U9" s="11"/>
      <c r="V9" s="11"/>
      <c r="W9" s="11"/>
      <c r="X9" s="11"/>
      <c r="Y9" s="11"/>
      <c r="Z9" s="11"/>
      <c r="AA9" s="11">
        <f t="shared" si="1"/>
        <v>5</v>
      </c>
      <c r="AB9" s="15">
        <v>116.18</v>
      </c>
      <c r="AC9" s="15"/>
      <c r="AD9" s="16">
        <f t="shared" si="2"/>
        <v>121.18</v>
      </c>
      <c r="AE9" s="1"/>
      <c r="AF9" s="1"/>
      <c r="AG9" s="1"/>
      <c r="AH9" s="117">
        <f t="shared" si="3"/>
        <v>25</v>
      </c>
      <c r="AI9" s="32" t="str">
        <f t="shared" si="4"/>
        <v>Anja Braakman</v>
      </c>
      <c r="AJ9" s="32">
        <f t="shared" si="5"/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>
        <v>5</v>
      </c>
      <c r="AU9" s="11"/>
      <c r="AV9" s="11"/>
      <c r="AW9" s="11"/>
      <c r="AX9" s="11"/>
      <c r="AY9" s="11"/>
      <c r="AZ9" s="11"/>
      <c r="BA9" s="11"/>
      <c r="BB9" s="11"/>
      <c r="BC9" s="11">
        <v>5</v>
      </c>
      <c r="BD9" s="11"/>
      <c r="BE9" s="11">
        <f t="shared" si="6"/>
        <v>10</v>
      </c>
      <c r="BF9" s="15">
        <v>112.78</v>
      </c>
      <c r="BG9" s="15"/>
      <c r="BH9" s="15">
        <f t="shared" si="7"/>
        <v>122.78</v>
      </c>
      <c r="BI9" s="15">
        <f t="shared" si="8"/>
        <v>121.18</v>
      </c>
      <c r="BJ9" s="16">
        <f t="shared" si="9"/>
        <v>243.96</v>
      </c>
      <c r="BK9" s="84">
        <v>4</v>
      </c>
    </row>
    <row r="10" spans="1:63" x14ac:dyDescent="0.2">
      <c r="A10" s="124">
        <v>34</v>
      </c>
      <c r="B10" s="72" t="s">
        <v>55</v>
      </c>
      <c r="C10" s="99"/>
      <c r="D10" s="11"/>
      <c r="E10" s="11"/>
      <c r="F10" s="11"/>
      <c r="G10" s="18"/>
      <c r="H10" s="18"/>
      <c r="I10" s="18">
        <v>5</v>
      </c>
      <c r="J10" s="11"/>
      <c r="K10" s="11"/>
      <c r="L10" s="11"/>
      <c r="M10" s="11"/>
      <c r="N10" s="11"/>
      <c r="O10" s="11"/>
      <c r="P10" s="11">
        <v>5</v>
      </c>
      <c r="Q10" s="11"/>
      <c r="R10" s="11">
        <v>5</v>
      </c>
      <c r="S10" s="11"/>
      <c r="T10" s="11"/>
      <c r="U10" s="11"/>
      <c r="V10" s="11"/>
      <c r="W10" s="11"/>
      <c r="X10" s="11"/>
      <c r="Y10" s="11"/>
      <c r="Z10" s="11"/>
      <c r="AA10" s="11">
        <f t="shared" si="1"/>
        <v>15</v>
      </c>
      <c r="AB10" s="15">
        <v>111.35</v>
      </c>
      <c r="AC10" s="15"/>
      <c r="AD10" s="16">
        <f t="shared" si="2"/>
        <v>126.35</v>
      </c>
      <c r="AE10" s="1"/>
      <c r="AF10" s="1"/>
      <c r="AG10" s="1"/>
      <c r="AH10" s="117">
        <f t="shared" si="3"/>
        <v>34</v>
      </c>
      <c r="AI10" s="32" t="str">
        <f t="shared" si="4"/>
        <v>Niels Kneifel</v>
      </c>
      <c r="AJ10" s="32">
        <f t="shared" si="5"/>
        <v>0</v>
      </c>
      <c r="AK10" s="11"/>
      <c r="AL10" s="11"/>
      <c r="AM10" s="11">
        <v>3</v>
      </c>
      <c r="AN10" s="11">
        <v>3</v>
      </c>
      <c r="AO10" s="11"/>
      <c r="AP10" s="11"/>
      <c r="AQ10" s="11"/>
      <c r="AR10" s="11"/>
      <c r="AS10" s="11"/>
      <c r="AT10" s="11"/>
      <c r="AU10" s="11"/>
      <c r="AV10" s="11">
        <v>5</v>
      </c>
      <c r="AW10" s="11"/>
      <c r="AX10" s="11"/>
      <c r="AY10" s="11"/>
      <c r="AZ10" s="11"/>
      <c r="BA10" s="11"/>
      <c r="BB10" s="11"/>
      <c r="BC10" s="11"/>
      <c r="BD10" s="11"/>
      <c r="BE10" s="11">
        <f t="shared" si="6"/>
        <v>11</v>
      </c>
      <c r="BF10" s="15">
        <v>111.53</v>
      </c>
      <c r="BG10" s="15"/>
      <c r="BH10" s="15">
        <f t="shared" si="7"/>
        <v>122.53</v>
      </c>
      <c r="BI10" s="15">
        <f t="shared" si="8"/>
        <v>126.35</v>
      </c>
      <c r="BJ10" s="16">
        <f t="shared" si="9"/>
        <v>248.88</v>
      </c>
      <c r="BK10" s="85">
        <v>6</v>
      </c>
    </row>
    <row r="11" spans="1:63" x14ac:dyDescent="0.2">
      <c r="A11" s="124">
        <v>29</v>
      </c>
      <c r="B11" s="72" t="s">
        <v>56</v>
      </c>
      <c r="C11" s="109"/>
      <c r="D11" s="18"/>
      <c r="E11" s="18"/>
      <c r="F11" s="18"/>
      <c r="G11" s="11"/>
      <c r="H11" s="11"/>
      <c r="I11" s="11"/>
      <c r="J11" s="11"/>
      <c r="K11" s="11"/>
      <c r="L11" s="11">
        <v>5</v>
      </c>
      <c r="M11" s="11"/>
      <c r="N11" s="11"/>
      <c r="O11" s="11"/>
      <c r="P11" s="11">
        <v>5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si="1"/>
        <v>10</v>
      </c>
      <c r="AB11" s="15">
        <v>117.84</v>
      </c>
      <c r="AC11" s="15"/>
      <c r="AD11" s="16">
        <f t="shared" si="2"/>
        <v>127.84</v>
      </c>
      <c r="AE11" s="1"/>
      <c r="AF11" s="1"/>
      <c r="AG11" s="1"/>
      <c r="AH11" s="117">
        <f t="shared" si="3"/>
        <v>29</v>
      </c>
      <c r="AI11" s="32" t="str">
        <f t="shared" si="4"/>
        <v>Luisa Inholte</v>
      </c>
      <c r="AJ11" s="32">
        <f t="shared" si="5"/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>
        <v>5</v>
      </c>
      <c r="BC11" s="11"/>
      <c r="BD11" s="11"/>
      <c r="BE11" s="11">
        <f t="shared" si="6"/>
        <v>5</v>
      </c>
      <c r="BF11" s="15">
        <v>117.18</v>
      </c>
      <c r="BG11" s="15"/>
      <c r="BH11" s="15">
        <f t="shared" si="7"/>
        <v>122.18</v>
      </c>
      <c r="BI11" s="15">
        <f t="shared" si="8"/>
        <v>127.84</v>
      </c>
      <c r="BJ11" s="16">
        <f t="shared" si="9"/>
        <v>250.02</v>
      </c>
      <c r="BK11" s="85">
        <v>7</v>
      </c>
    </row>
    <row r="12" spans="1:63" x14ac:dyDescent="0.2">
      <c r="A12" s="124">
        <v>23</v>
      </c>
      <c r="B12" s="72" t="s">
        <v>57</v>
      </c>
      <c r="C12" s="98"/>
      <c r="D12" s="32"/>
      <c r="E12" s="32"/>
      <c r="F12" s="88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 t="shared" si="1"/>
        <v>0</v>
      </c>
      <c r="AB12" s="15">
        <v>147.4</v>
      </c>
      <c r="AC12" s="15"/>
      <c r="AD12" s="16">
        <f t="shared" si="2"/>
        <v>147.4</v>
      </c>
      <c r="AE12" s="1"/>
      <c r="AF12" s="1"/>
      <c r="AG12" s="1"/>
      <c r="AH12" s="117">
        <f t="shared" si="3"/>
        <v>23</v>
      </c>
      <c r="AI12" s="32" t="str">
        <f t="shared" si="4"/>
        <v>Gerrit-Jan van Boven</v>
      </c>
      <c r="AJ12" s="32">
        <f t="shared" si="5"/>
        <v>0</v>
      </c>
      <c r="AK12" s="11"/>
      <c r="AL12" s="11"/>
      <c r="AM12" s="11"/>
      <c r="AN12" s="11">
        <v>5</v>
      </c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si="6"/>
        <v>5</v>
      </c>
      <c r="BF12" s="15">
        <v>123.26</v>
      </c>
      <c r="BG12" s="15"/>
      <c r="BH12" s="15">
        <f t="shared" si="7"/>
        <v>128.26</v>
      </c>
      <c r="BI12" s="15">
        <f t="shared" si="8"/>
        <v>147.4</v>
      </c>
      <c r="BJ12" s="16">
        <f t="shared" si="9"/>
        <v>275.65999999999997</v>
      </c>
      <c r="BK12" s="85">
        <v>9</v>
      </c>
    </row>
    <row r="13" spans="1:63" x14ac:dyDescent="0.2">
      <c r="A13" s="124">
        <v>33</v>
      </c>
      <c r="B13" s="72" t="s">
        <v>58</v>
      </c>
      <c r="C13" s="6"/>
      <c r="D13" s="11"/>
      <c r="E13" s="32"/>
      <c r="F13" s="32"/>
      <c r="G13" s="18"/>
      <c r="H13" s="18">
        <v>5</v>
      </c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5</v>
      </c>
      <c r="AB13" s="15">
        <v>185.2</v>
      </c>
      <c r="AC13" s="15"/>
      <c r="AD13" s="16">
        <f t="shared" si="2"/>
        <v>190.2</v>
      </c>
      <c r="AE13" s="1"/>
      <c r="AF13" s="1"/>
      <c r="AG13" s="1"/>
      <c r="AH13" s="117">
        <f t="shared" si="3"/>
        <v>33</v>
      </c>
      <c r="AI13" s="32" t="str">
        <f t="shared" si="4"/>
        <v>Marjan Vierwind</v>
      </c>
      <c r="AJ13" s="32">
        <f t="shared" si="5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6"/>
        <v>0</v>
      </c>
      <c r="BF13" s="15">
        <v>167.6</v>
      </c>
      <c r="BG13" s="15"/>
      <c r="BH13" s="15">
        <f t="shared" si="7"/>
        <v>167.6</v>
      </c>
      <c r="BI13" s="15">
        <f t="shared" si="8"/>
        <v>190.2</v>
      </c>
      <c r="BJ13" s="16">
        <f t="shared" si="9"/>
        <v>357.79999999999995</v>
      </c>
      <c r="BK13" s="85">
        <v>10</v>
      </c>
    </row>
    <row r="14" spans="1:63" x14ac:dyDescent="0.2">
      <c r="A14" s="124">
        <v>26</v>
      </c>
      <c r="B14" s="72" t="s">
        <v>59</v>
      </c>
      <c r="C14" s="33"/>
      <c r="D14" s="32"/>
      <c r="E14" s="32"/>
      <c r="F14" s="88"/>
      <c r="G14" s="18"/>
      <c r="H14" s="18"/>
      <c r="I14" s="18"/>
      <c r="J14" s="11"/>
      <c r="K14" s="11"/>
      <c r="L14" s="11"/>
      <c r="M14" s="11"/>
      <c r="N14" s="11"/>
      <c r="O14" s="11">
        <v>5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5</v>
      </c>
      <c r="AB14" s="15">
        <v>152.28</v>
      </c>
      <c r="AC14" s="15"/>
      <c r="AD14" s="16">
        <f t="shared" si="2"/>
        <v>157.28</v>
      </c>
      <c r="AE14" s="1"/>
      <c r="AF14" s="1"/>
      <c r="AG14" s="1"/>
      <c r="AH14" s="117">
        <f t="shared" si="3"/>
        <v>26</v>
      </c>
      <c r="AI14" s="32" t="str">
        <f t="shared" si="4"/>
        <v xml:space="preserve">Nienke Veerenhuis </v>
      </c>
      <c r="AJ14" s="32">
        <f t="shared" si="5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>
        <v>5</v>
      </c>
      <c r="AU14" s="11"/>
      <c r="AV14" s="11">
        <v>5</v>
      </c>
      <c r="AW14" s="11"/>
      <c r="AX14" s="11">
        <v>5</v>
      </c>
      <c r="AY14" s="11"/>
      <c r="AZ14" s="11"/>
      <c r="BA14" s="11"/>
      <c r="BB14" s="11"/>
      <c r="BC14" s="11">
        <v>5</v>
      </c>
      <c r="BD14" s="11"/>
      <c r="BE14" s="11">
        <f t="shared" si="6"/>
        <v>20</v>
      </c>
      <c r="BF14" s="15">
        <v>182.12</v>
      </c>
      <c r="BG14" s="15">
        <v>10</v>
      </c>
      <c r="BH14" s="15">
        <f t="shared" si="7"/>
        <v>212.12</v>
      </c>
      <c r="BI14" s="15">
        <f t="shared" si="8"/>
        <v>157.28</v>
      </c>
      <c r="BJ14" s="16">
        <f t="shared" si="9"/>
        <v>369.4</v>
      </c>
      <c r="BK14" s="85">
        <v>11</v>
      </c>
    </row>
    <row r="15" spans="1:63" x14ac:dyDescent="0.2">
      <c r="A15" s="124"/>
      <c r="B15" s="72"/>
      <c r="C15" s="112"/>
      <c r="D15" s="111"/>
      <c r="E15" s="111"/>
      <c r="F15" s="1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ref="AA15:AA31" si="10">SUM(G15:Z15)</f>
        <v>0</v>
      </c>
      <c r="AB15" s="15"/>
      <c r="AC15" s="15"/>
      <c r="AD15" s="16">
        <f t="shared" ref="AD15:AD31" si="11">SUM(AA15:AC15)</f>
        <v>0</v>
      </c>
      <c r="AE15" s="1"/>
      <c r="AF15" s="1"/>
      <c r="AG15" s="1"/>
      <c r="AH15" s="117">
        <f t="shared" ref="AH15:AH31" si="12">A15</f>
        <v>0</v>
      </c>
      <c r="AI15" s="32">
        <f t="shared" ref="AI15:AI31" si="13">B15</f>
        <v>0</v>
      </c>
      <c r="AJ15" s="32">
        <f t="shared" ref="AJ15:AJ31" si="14">D15</f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 t="shared" ref="BE15:BE31" si="15">SUM(AK15:BD15)</f>
        <v>0</v>
      </c>
      <c r="BF15" s="15"/>
      <c r="BG15" s="15"/>
      <c r="BH15" s="15">
        <f t="shared" ref="BH15:BH31" si="16">SUM(BE15:BG15)</f>
        <v>0</v>
      </c>
      <c r="BI15" s="15">
        <f t="shared" ref="BI15:BI31" si="17">AD15</f>
        <v>0</v>
      </c>
      <c r="BJ15" s="16">
        <f t="shared" si="9"/>
        <v>0</v>
      </c>
      <c r="BK15" s="85">
        <v>12</v>
      </c>
    </row>
    <row r="16" spans="1:63" x14ac:dyDescent="0.2">
      <c r="A16" s="117"/>
      <c r="B16" s="91"/>
      <c r="C16" s="33"/>
      <c r="D16" s="32"/>
      <c r="E16" s="32"/>
      <c r="F16" s="32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10"/>
        <v>0</v>
      </c>
      <c r="AB16" s="15"/>
      <c r="AC16" s="15"/>
      <c r="AD16" s="16">
        <f t="shared" si="11"/>
        <v>0</v>
      </c>
      <c r="AE16" s="1"/>
      <c r="AF16" s="1"/>
      <c r="AG16" s="1"/>
      <c r="AH16" s="117">
        <f t="shared" si="12"/>
        <v>0</v>
      </c>
      <c r="AI16" s="32">
        <f t="shared" si="13"/>
        <v>0</v>
      </c>
      <c r="AJ16" s="32">
        <f t="shared" si="14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15"/>
        <v>0</v>
      </c>
      <c r="BF16" s="15"/>
      <c r="BG16" s="15"/>
      <c r="BH16" s="15">
        <f t="shared" si="16"/>
        <v>0</v>
      </c>
      <c r="BI16" s="15">
        <f t="shared" si="17"/>
        <v>0</v>
      </c>
      <c r="BJ16" s="16">
        <f t="shared" si="9"/>
        <v>0</v>
      </c>
      <c r="BK16" s="85">
        <v>13</v>
      </c>
    </row>
    <row r="17" spans="1:63" x14ac:dyDescent="0.2">
      <c r="A17" s="117"/>
      <c r="B17" s="32"/>
      <c r="C17" s="33"/>
      <c r="D17" s="32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0"/>
        <v>0</v>
      </c>
      <c r="AB17" s="15"/>
      <c r="AC17" s="15"/>
      <c r="AD17" s="16">
        <f t="shared" si="11"/>
        <v>0</v>
      </c>
      <c r="AE17" s="1"/>
      <c r="AF17" s="1"/>
      <c r="AG17" s="1"/>
      <c r="AH17" s="117">
        <f t="shared" si="12"/>
        <v>0</v>
      </c>
      <c r="AI17" s="32">
        <f t="shared" si="13"/>
        <v>0</v>
      </c>
      <c r="AJ17" s="32">
        <f t="shared" si="14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15"/>
        <v>0</v>
      </c>
      <c r="BF17" s="15"/>
      <c r="BG17" s="15"/>
      <c r="BH17" s="15">
        <f t="shared" si="16"/>
        <v>0</v>
      </c>
      <c r="BI17" s="15">
        <f t="shared" si="17"/>
        <v>0</v>
      </c>
      <c r="BJ17" s="16">
        <f t="shared" si="9"/>
        <v>0</v>
      </c>
      <c r="BK17" s="85">
        <v>14</v>
      </c>
    </row>
    <row r="18" spans="1:63" x14ac:dyDescent="0.2">
      <c r="A18" s="119"/>
      <c r="B18" s="32"/>
      <c r="C18" s="32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0"/>
        <v>0</v>
      </c>
      <c r="AB18" s="15"/>
      <c r="AC18" s="15"/>
      <c r="AD18" s="16">
        <f t="shared" si="11"/>
        <v>0</v>
      </c>
      <c r="AE18" s="1"/>
      <c r="AF18" s="1"/>
      <c r="AG18" s="1"/>
      <c r="AH18" s="117">
        <f t="shared" si="12"/>
        <v>0</v>
      </c>
      <c r="AI18" s="32">
        <f t="shared" si="13"/>
        <v>0</v>
      </c>
      <c r="AJ18" s="32">
        <f t="shared" si="14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15"/>
        <v>0</v>
      </c>
      <c r="BF18" s="15"/>
      <c r="BG18" s="15"/>
      <c r="BH18" s="15">
        <f t="shared" si="16"/>
        <v>0</v>
      </c>
      <c r="BI18" s="15">
        <f t="shared" si="17"/>
        <v>0</v>
      </c>
      <c r="BJ18" s="16">
        <f t="shared" si="9"/>
        <v>0</v>
      </c>
      <c r="BK18" s="85">
        <v>15</v>
      </c>
    </row>
    <row r="19" spans="1:63" x14ac:dyDescent="0.2">
      <c r="A19" s="119"/>
      <c r="B19" s="11"/>
      <c r="C19" s="11"/>
      <c r="D19" s="11"/>
      <c r="E19" s="90"/>
      <c r="F19" s="89"/>
      <c r="G19" s="18"/>
      <c r="H19" s="18"/>
      <c r="I19" s="1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0"/>
        <v>0</v>
      </c>
      <c r="AB19" s="15"/>
      <c r="AC19" s="15"/>
      <c r="AD19" s="16">
        <f t="shared" si="11"/>
        <v>0</v>
      </c>
      <c r="AE19" s="1"/>
      <c r="AF19" s="1"/>
      <c r="AG19" s="1"/>
      <c r="AH19" s="117">
        <f t="shared" si="12"/>
        <v>0</v>
      </c>
      <c r="AI19" s="32">
        <f t="shared" si="13"/>
        <v>0</v>
      </c>
      <c r="AJ19" s="32">
        <f t="shared" si="14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15"/>
        <v>0</v>
      </c>
      <c r="BF19" s="15"/>
      <c r="BG19" s="110"/>
      <c r="BH19" s="15">
        <f t="shared" si="16"/>
        <v>0</v>
      </c>
      <c r="BI19" s="15">
        <f t="shared" si="17"/>
        <v>0</v>
      </c>
      <c r="BJ19" s="16">
        <f t="shared" si="9"/>
        <v>0</v>
      </c>
      <c r="BK19" s="85">
        <v>16</v>
      </c>
    </row>
    <row r="20" spans="1:63" x14ac:dyDescent="0.2">
      <c r="A20" s="118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0"/>
        <v>0</v>
      </c>
      <c r="AB20" s="15"/>
      <c r="AC20" s="15"/>
      <c r="AD20" s="16">
        <f t="shared" si="11"/>
        <v>0</v>
      </c>
      <c r="AE20" s="1"/>
      <c r="AF20" s="1"/>
      <c r="AG20" s="1"/>
      <c r="AH20" s="117">
        <f t="shared" si="12"/>
        <v>0</v>
      </c>
      <c r="AI20" s="32">
        <f t="shared" si="13"/>
        <v>0</v>
      </c>
      <c r="AJ20" s="32">
        <f t="shared" si="14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15"/>
        <v>0</v>
      </c>
      <c r="BF20" s="15"/>
      <c r="BG20" s="15"/>
      <c r="BH20" s="15">
        <f t="shared" si="16"/>
        <v>0</v>
      </c>
      <c r="BI20" s="15">
        <f t="shared" si="17"/>
        <v>0</v>
      </c>
      <c r="BJ20" s="16">
        <f t="shared" ref="BJ20:BJ31" si="18">BH20+BI20</f>
        <v>0</v>
      </c>
      <c r="BK20" s="85">
        <v>17</v>
      </c>
    </row>
    <row r="21" spans="1:63" x14ac:dyDescent="0.2">
      <c r="A21" s="118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0"/>
        <v>0</v>
      </c>
      <c r="AB21" s="15"/>
      <c r="AC21" s="15"/>
      <c r="AD21" s="16">
        <f t="shared" si="11"/>
        <v>0</v>
      </c>
      <c r="AE21" s="1"/>
      <c r="AF21" s="1"/>
      <c r="AG21" s="1"/>
      <c r="AH21" s="117">
        <f t="shared" si="12"/>
        <v>0</v>
      </c>
      <c r="AI21" s="32">
        <f t="shared" si="13"/>
        <v>0</v>
      </c>
      <c r="AJ21" s="32">
        <f t="shared" si="14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15"/>
        <v>0</v>
      </c>
      <c r="BF21" s="15"/>
      <c r="BG21" s="15"/>
      <c r="BH21" s="15">
        <f t="shared" si="16"/>
        <v>0</v>
      </c>
      <c r="BI21" s="15">
        <f t="shared" si="17"/>
        <v>0</v>
      </c>
      <c r="BJ21" s="16">
        <f t="shared" si="18"/>
        <v>0</v>
      </c>
      <c r="BK21" s="85">
        <v>18</v>
      </c>
    </row>
    <row r="22" spans="1:63" x14ac:dyDescent="0.2">
      <c r="A22" s="118"/>
      <c r="B22" s="72"/>
      <c r="C22" s="72"/>
      <c r="D22" s="72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0"/>
        <v>0</v>
      </c>
      <c r="AB22" s="15"/>
      <c r="AC22" s="15"/>
      <c r="AD22" s="16">
        <f t="shared" si="11"/>
        <v>0</v>
      </c>
      <c r="AE22" s="1"/>
      <c r="AF22" s="1"/>
      <c r="AG22" s="1"/>
      <c r="AH22" s="117">
        <f t="shared" si="12"/>
        <v>0</v>
      </c>
      <c r="AI22" s="32">
        <f t="shared" si="13"/>
        <v>0</v>
      </c>
      <c r="AJ22" s="32">
        <f t="shared" si="14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5"/>
        <v>0</v>
      </c>
      <c r="BF22" s="15"/>
      <c r="BG22" s="15"/>
      <c r="BH22" s="15">
        <f t="shared" si="16"/>
        <v>0</v>
      </c>
      <c r="BI22" s="15">
        <f t="shared" si="17"/>
        <v>0</v>
      </c>
      <c r="BJ22" s="16">
        <f t="shared" si="18"/>
        <v>0</v>
      </c>
      <c r="BK22" s="85">
        <v>19</v>
      </c>
    </row>
    <row r="23" spans="1:63" x14ac:dyDescent="0.2">
      <c r="A23" s="22"/>
      <c r="B23" s="14"/>
      <c r="C23" s="14"/>
      <c r="D23" s="14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0"/>
        <v>0</v>
      </c>
      <c r="AB23" s="15"/>
      <c r="AC23" s="15"/>
      <c r="AD23" s="16">
        <f t="shared" si="11"/>
        <v>0</v>
      </c>
      <c r="AE23" s="1"/>
      <c r="AF23" s="1"/>
      <c r="AG23" s="1"/>
      <c r="AH23" s="117">
        <f t="shared" si="12"/>
        <v>0</v>
      </c>
      <c r="AI23" s="32">
        <f t="shared" si="13"/>
        <v>0</v>
      </c>
      <c r="AJ23" s="32">
        <f t="shared" si="14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5"/>
        <v>0</v>
      </c>
      <c r="BF23" s="15"/>
      <c r="BG23" s="15"/>
      <c r="BH23" s="15">
        <f t="shared" si="16"/>
        <v>0</v>
      </c>
      <c r="BI23" s="15">
        <f t="shared" si="17"/>
        <v>0</v>
      </c>
      <c r="BJ23" s="16">
        <f t="shared" si="18"/>
        <v>0</v>
      </c>
      <c r="BK23" s="85">
        <v>20</v>
      </c>
    </row>
    <row r="24" spans="1:63" x14ac:dyDescent="0.2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0"/>
        <v>0</v>
      </c>
      <c r="AB24" s="15"/>
      <c r="AC24" s="15"/>
      <c r="AD24" s="16">
        <f t="shared" si="11"/>
        <v>0</v>
      </c>
      <c r="AE24" s="1"/>
      <c r="AF24" s="1"/>
      <c r="AG24" s="1"/>
      <c r="AH24" s="117">
        <f t="shared" si="12"/>
        <v>0</v>
      </c>
      <c r="AI24" s="32">
        <f t="shared" si="13"/>
        <v>0</v>
      </c>
      <c r="AJ24" s="32">
        <f t="shared" si="14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15"/>
        <v>0</v>
      </c>
      <c r="BF24" s="15"/>
      <c r="BG24" s="15"/>
      <c r="BH24" s="15">
        <f t="shared" si="16"/>
        <v>0</v>
      </c>
      <c r="BI24" s="15">
        <f t="shared" si="17"/>
        <v>0</v>
      </c>
      <c r="BJ24" s="16">
        <f t="shared" si="18"/>
        <v>0</v>
      </c>
      <c r="BK24" s="85">
        <v>21</v>
      </c>
    </row>
    <row r="25" spans="1:63" x14ac:dyDescent="0.2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0"/>
        <v>0</v>
      </c>
      <c r="AB25" s="15"/>
      <c r="AC25" s="15"/>
      <c r="AD25" s="16">
        <f t="shared" si="11"/>
        <v>0</v>
      </c>
      <c r="AE25" s="1"/>
      <c r="AF25" s="1"/>
      <c r="AG25" s="1"/>
      <c r="AH25" s="117">
        <f t="shared" si="12"/>
        <v>0</v>
      </c>
      <c r="AI25" s="32">
        <f t="shared" si="13"/>
        <v>0</v>
      </c>
      <c r="AJ25" s="32">
        <f t="shared" si="14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5"/>
        <v>0</v>
      </c>
      <c r="BF25" s="15"/>
      <c r="BG25" s="15"/>
      <c r="BH25" s="15">
        <f t="shared" si="16"/>
        <v>0</v>
      </c>
      <c r="BI25" s="15">
        <f t="shared" si="17"/>
        <v>0</v>
      </c>
      <c r="BJ25" s="16">
        <f t="shared" si="18"/>
        <v>0</v>
      </c>
      <c r="BK25" s="85">
        <v>22</v>
      </c>
    </row>
    <row r="26" spans="1:63" x14ac:dyDescent="0.2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0"/>
        <v>0</v>
      </c>
      <c r="AB26" s="15"/>
      <c r="AC26" s="15"/>
      <c r="AD26" s="16">
        <f t="shared" si="11"/>
        <v>0</v>
      </c>
      <c r="AE26" s="1"/>
      <c r="AF26" s="1"/>
      <c r="AG26" s="1"/>
      <c r="AH26" s="117">
        <f t="shared" si="12"/>
        <v>0</v>
      </c>
      <c r="AI26" s="32">
        <f t="shared" si="13"/>
        <v>0</v>
      </c>
      <c r="AJ26" s="32">
        <f t="shared" si="14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5"/>
        <v>0</v>
      </c>
      <c r="BF26" s="15"/>
      <c r="BG26" s="15"/>
      <c r="BH26" s="15">
        <f t="shared" si="16"/>
        <v>0</v>
      </c>
      <c r="BI26" s="15">
        <f t="shared" si="17"/>
        <v>0</v>
      </c>
      <c r="BJ26" s="16">
        <f t="shared" si="18"/>
        <v>0</v>
      </c>
      <c r="BK26" s="85">
        <v>23</v>
      </c>
    </row>
    <row r="27" spans="1:63" x14ac:dyDescent="0.2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7"/>
      <c r="S27" s="17"/>
      <c r="T27" s="17"/>
      <c r="U27" s="17"/>
      <c r="V27" s="11"/>
      <c r="W27" s="11"/>
      <c r="X27" s="11"/>
      <c r="Y27" s="11"/>
      <c r="Z27" s="11"/>
      <c r="AA27" s="11">
        <f t="shared" si="10"/>
        <v>0</v>
      </c>
      <c r="AB27" s="15"/>
      <c r="AC27" s="15"/>
      <c r="AD27" s="16">
        <f t="shared" si="11"/>
        <v>0</v>
      </c>
      <c r="AE27" s="1"/>
      <c r="AF27" s="1"/>
      <c r="AG27" s="1"/>
      <c r="AH27" s="117">
        <f t="shared" si="12"/>
        <v>0</v>
      </c>
      <c r="AI27" s="32">
        <f t="shared" si="13"/>
        <v>0</v>
      </c>
      <c r="AJ27" s="32">
        <f t="shared" si="14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5"/>
        <v>0</v>
      </c>
      <c r="BF27" s="15"/>
      <c r="BG27" s="15"/>
      <c r="BH27" s="15">
        <f t="shared" si="16"/>
        <v>0</v>
      </c>
      <c r="BI27" s="15">
        <f t="shared" si="17"/>
        <v>0</v>
      </c>
      <c r="BJ27" s="16">
        <f t="shared" si="18"/>
        <v>0</v>
      </c>
      <c r="BK27" s="85">
        <v>24</v>
      </c>
    </row>
    <row r="28" spans="1:63" x14ac:dyDescent="0.2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si="10"/>
        <v>0</v>
      </c>
      <c r="AB28" s="15"/>
      <c r="AC28" s="15"/>
      <c r="AD28" s="16">
        <f t="shared" si="11"/>
        <v>0</v>
      </c>
      <c r="AE28" s="1"/>
      <c r="AF28" s="1"/>
      <c r="AG28" s="1"/>
      <c r="AH28" s="117">
        <f t="shared" si="12"/>
        <v>0</v>
      </c>
      <c r="AI28" s="32">
        <f t="shared" si="13"/>
        <v>0</v>
      </c>
      <c r="AJ28" s="32">
        <f t="shared" si="14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15"/>
        <v>0</v>
      </c>
      <c r="BF28" s="15"/>
      <c r="BG28" s="15"/>
      <c r="BH28" s="15">
        <f t="shared" si="16"/>
        <v>0</v>
      </c>
      <c r="BI28" s="15">
        <f t="shared" si="17"/>
        <v>0</v>
      </c>
      <c r="BJ28" s="16">
        <f t="shared" si="18"/>
        <v>0</v>
      </c>
      <c r="BK28" s="85">
        <v>25</v>
      </c>
    </row>
    <row r="29" spans="1:63" x14ac:dyDescent="0.2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0"/>
        <v>0</v>
      </c>
      <c r="AB29" s="15"/>
      <c r="AC29" s="15"/>
      <c r="AD29" s="16">
        <f t="shared" si="11"/>
        <v>0</v>
      </c>
      <c r="AE29" s="1"/>
      <c r="AF29" s="1"/>
      <c r="AG29" s="1"/>
      <c r="AH29" s="117">
        <f t="shared" si="12"/>
        <v>0</v>
      </c>
      <c r="AI29" s="32">
        <f t="shared" si="13"/>
        <v>0</v>
      </c>
      <c r="AJ29" s="32">
        <f t="shared" si="14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5"/>
        <v>0</v>
      </c>
      <c r="BF29" s="15"/>
      <c r="BG29" s="15"/>
      <c r="BH29" s="15">
        <f t="shared" si="16"/>
        <v>0</v>
      </c>
      <c r="BI29" s="15">
        <f t="shared" si="17"/>
        <v>0</v>
      </c>
      <c r="BJ29" s="16">
        <f t="shared" si="18"/>
        <v>0</v>
      </c>
      <c r="BK29" s="85">
        <v>26</v>
      </c>
    </row>
    <row r="30" spans="1:63" x14ac:dyDescent="0.2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0"/>
        <v>0</v>
      </c>
      <c r="AB30" s="15"/>
      <c r="AC30" s="15"/>
      <c r="AD30" s="16">
        <f t="shared" si="11"/>
        <v>0</v>
      </c>
      <c r="AE30" s="1"/>
      <c r="AF30" s="1"/>
      <c r="AG30" s="1"/>
      <c r="AH30" s="117">
        <f t="shared" si="12"/>
        <v>0</v>
      </c>
      <c r="AI30" s="32">
        <f t="shared" si="13"/>
        <v>0</v>
      </c>
      <c r="AJ30" s="32">
        <f t="shared" si="14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5"/>
        <v>0</v>
      </c>
      <c r="BF30" s="15"/>
      <c r="BG30" s="15"/>
      <c r="BH30" s="15">
        <f t="shared" si="16"/>
        <v>0</v>
      </c>
      <c r="BI30" s="15">
        <f t="shared" si="17"/>
        <v>0</v>
      </c>
      <c r="BJ30" s="16">
        <f t="shared" si="18"/>
        <v>0</v>
      </c>
      <c r="BK30" s="85">
        <v>27</v>
      </c>
    </row>
    <row r="31" spans="1:63" x14ac:dyDescent="0.2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0"/>
        <v>0</v>
      </c>
      <c r="AB31" s="15"/>
      <c r="AC31" s="15"/>
      <c r="AD31" s="16">
        <f t="shared" si="11"/>
        <v>0</v>
      </c>
      <c r="AE31" s="1"/>
      <c r="AF31" s="1"/>
      <c r="AG31" s="1"/>
      <c r="AH31" s="117">
        <f t="shared" si="12"/>
        <v>0</v>
      </c>
      <c r="AI31" s="32">
        <f t="shared" si="13"/>
        <v>0</v>
      </c>
      <c r="AJ31" s="32">
        <f t="shared" si="14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5"/>
        <v>0</v>
      </c>
      <c r="BF31" s="15"/>
      <c r="BG31" s="15"/>
      <c r="BH31" s="15">
        <f t="shared" si="16"/>
        <v>0</v>
      </c>
      <c r="BI31" s="15">
        <f t="shared" si="17"/>
        <v>0</v>
      </c>
      <c r="BJ31" s="16">
        <f t="shared" si="18"/>
        <v>0</v>
      </c>
      <c r="BK31" s="85">
        <v>27</v>
      </c>
    </row>
    <row r="32" spans="1:63" x14ac:dyDescent="0.2">
      <c r="BK32" s="78"/>
    </row>
    <row r="33" spans="2:63" x14ac:dyDescent="0.2">
      <c r="BK33" s="78"/>
    </row>
    <row r="34" spans="2:63" x14ac:dyDescent="0.2">
      <c r="BK34" s="78"/>
    </row>
    <row r="35" spans="2:63" x14ac:dyDescent="0.2">
      <c r="B35" s="86" t="s">
        <v>49</v>
      </c>
      <c r="BK35" s="78"/>
    </row>
    <row r="36" spans="2:63" x14ac:dyDescent="0.2">
      <c r="BK36" s="78"/>
    </row>
  </sheetData>
  <pageMargins left="0.70866141732283472" right="0.70866141732283472" top="2.5196850393700787" bottom="0.74803149606299213" header="0.31496062992125984" footer="0.31496062992125984"/>
  <pageSetup paperSize="9" scale="81" fitToWidth="2" orientation="landscape" r:id="rId1"/>
  <headerFooter>
    <oddHeader>&amp;CKerstindoor Lonneker 2015
Tweespannen Pony's</oddHeader>
    <oddFooter xml:space="preserve">&amp;L&amp;D
&amp;C&amp;P
&amp;R&amp;F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7"/>
  <sheetViews>
    <sheetView topLeftCell="AD1" workbookViewId="0">
      <selection activeCell="A19" sqref="A19"/>
    </sheetView>
  </sheetViews>
  <sheetFormatPr defaultRowHeight="12.75" x14ac:dyDescent="0.2"/>
  <cols>
    <col min="1" max="1" width="9.140625" style="78"/>
    <col min="2" max="2" width="22.42578125" customWidth="1"/>
    <col min="3" max="3" width="18.28515625" hidden="1" customWidth="1"/>
    <col min="4" max="4" width="14" customWidth="1"/>
    <col min="5" max="5" width="13.42578125" hidden="1" customWidth="1"/>
    <col min="6" max="6" width="22.5703125" hidden="1" customWidth="1"/>
    <col min="7" max="26" width="2.7109375" customWidth="1"/>
    <col min="34" max="34" width="9.140625" style="78"/>
    <col min="35" max="35" width="18.28515625" customWidth="1"/>
    <col min="36" max="36" width="11.7109375" customWidth="1"/>
    <col min="37" max="56" width="2.7109375" customWidth="1"/>
  </cols>
  <sheetData>
    <row r="1" spans="1:63" x14ac:dyDescent="0.2">
      <c r="A1" s="19"/>
      <c r="B1" s="1"/>
      <c r="C1" s="1"/>
      <c r="D1" s="2" t="s">
        <v>0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Kerstindoor Lonneker 26 december 2015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0"/>
    </row>
    <row r="2" spans="1:63" x14ac:dyDescent="0.2">
      <c r="A2" s="80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80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0"/>
    </row>
    <row r="3" spans="1:63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</v>
      </c>
      <c r="R3" s="1"/>
      <c r="S3" s="1"/>
      <c r="T3" s="1"/>
      <c r="U3" s="1"/>
      <c r="V3" s="1"/>
      <c r="W3" s="1"/>
      <c r="X3" s="1"/>
      <c r="Y3" s="1"/>
      <c r="Z3" s="1"/>
      <c r="AA3" s="3" t="s">
        <v>2</v>
      </c>
      <c r="AB3" s="25" t="s">
        <v>3</v>
      </c>
      <c r="AC3" s="25" t="s">
        <v>4</v>
      </c>
      <c r="AD3" s="3" t="s">
        <v>5</v>
      </c>
      <c r="AE3" s="1"/>
      <c r="AF3" s="1"/>
      <c r="AG3" s="1"/>
      <c r="AH3" s="8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2</v>
      </c>
      <c r="BF3" s="3" t="s">
        <v>3</v>
      </c>
      <c r="BG3" s="25" t="s">
        <v>4</v>
      </c>
      <c r="BH3" s="3" t="s">
        <v>2</v>
      </c>
      <c r="BI3" s="3" t="s">
        <v>5</v>
      </c>
      <c r="BJ3" s="3" t="s">
        <v>5</v>
      </c>
      <c r="BK3" s="24" t="s">
        <v>6</v>
      </c>
    </row>
    <row r="4" spans="1:63" x14ac:dyDescent="0.2">
      <c r="A4" s="20"/>
      <c r="B4" s="20" t="s">
        <v>60</v>
      </c>
      <c r="C4" s="28"/>
      <c r="D4" s="5"/>
      <c r="E4" s="5"/>
      <c r="F4" s="5"/>
      <c r="G4" s="7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9</v>
      </c>
      <c r="AB4" s="26" t="s">
        <v>10</v>
      </c>
      <c r="AC4" s="26" t="s">
        <v>2</v>
      </c>
      <c r="AD4" s="8" t="s">
        <v>11</v>
      </c>
      <c r="AE4" s="1"/>
      <c r="AF4" s="1"/>
      <c r="AG4" s="1"/>
      <c r="AH4" s="20"/>
      <c r="AI4" s="20" t="str">
        <f>B4</f>
        <v>RUBRIEK ENKEL PAARD</v>
      </c>
      <c r="AJ4" s="5"/>
      <c r="AK4" s="7" t="s">
        <v>12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9</v>
      </c>
      <c r="BF4" s="8" t="s">
        <v>10</v>
      </c>
      <c r="BG4" s="26" t="s">
        <v>2</v>
      </c>
      <c r="BH4" s="8" t="s">
        <v>9</v>
      </c>
      <c r="BI4" s="8" t="s">
        <v>11</v>
      </c>
      <c r="BJ4" s="8" t="s">
        <v>11</v>
      </c>
      <c r="BK4" s="24"/>
    </row>
    <row r="5" spans="1:63" x14ac:dyDescent="0.2">
      <c r="A5" s="21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79">
        <v>1</v>
      </c>
      <c r="H5" s="79">
        <v>2</v>
      </c>
      <c r="I5" s="79">
        <v>3</v>
      </c>
      <c r="J5" s="79">
        <v>4</v>
      </c>
      <c r="K5" s="79" t="s">
        <v>19</v>
      </c>
      <c r="L5" s="79" t="s">
        <v>20</v>
      </c>
      <c r="M5" s="79" t="s">
        <v>21</v>
      </c>
      <c r="N5" s="79" t="s">
        <v>22</v>
      </c>
      <c r="O5" s="79" t="s">
        <v>23</v>
      </c>
      <c r="P5" s="79">
        <v>6</v>
      </c>
      <c r="Q5" s="79">
        <v>7</v>
      </c>
      <c r="R5" s="79">
        <v>8</v>
      </c>
      <c r="S5" s="79" t="s">
        <v>24</v>
      </c>
      <c r="T5" s="79" t="s">
        <v>20</v>
      </c>
      <c r="U5" s="79" t="s">
        <v>21</v>
      </c>
      <c r="V5" s="79" t="s">
        <v>22</v>
      </c>
      <c r="W5" s="79" t="s">
        <v>23</v>
      </c>
      <c r="X5" s="79">
        <v>10</v>
      </c>
      <c r="Y5" s="79">
        <v>11</v>
      </c>
      <c r="Z5" s="79"/>
      <c r="AA5" s="12" t="s">
        <v>25</v>
      </c>
      <c r="AB5" s="27" t="s">
        <v>26</v>
      </c>
      <c r="AC5" s="27" t="s">
        <v>27</v>
      </c>
      <c r="AD5" s="12" t="s">
        <v>28</v>
      </c>
      <c r="AE5" s="1"/>
      <c r="AF5" s="1"/>
      <c r="AG5" s="1"/>
      <c r="AH5" s="21" t="s">
        <v>13</v>
      </c>
      <c r="AI5" s="10" t="s">
        <v>14</v>
      </c>
      <c r="AJ5" s="10" t="s">
        <v>16</v>
      </c>
      <c r="AK5" s="79">
        <f t="shared" ref="AK5:BD5" si="0">G5</f>
        <v>1</v>
      </c>
      <c r="AL5" s="79">
        <f t="shared" si="0"/>
        <v>2</v>
      </c>
      <c r="AM5" s="79">
        <f t="shared" si="0"/>
        <v>3</v>
      </c>
      <c r="AN5" s="79">
        <f t="shared" si="0"/>
        <v>4</v>
      </c>
      <c r="AO5" s="79" t="str">
        <f t="shared" si="0"/>
        <v>5a</v>
      </c>
      <c r="AP5" s="79" t="str">
        <f t="shared" si="0"/>
        <v>b</v>
      </c>
      <c r="AQ5" s="79" t="str">
        <f t="shared" si="0"/>
        <v>c</v>
      </c>
      <c r="AR5" s="79" t="str">
        <f t="shared" si="0"/>
        <v>d</v>
      </c>
      <c r="AS5" s="79" t="str">
        <f t="shared" si="0"/>
        <v>e</v>
      </c>
      <c r="AT5" s="79">
        <f t="shared" si="0"/>
        <v>6</v>
      </c>
      <c r="AU5" s="79">
        <f t="shared" si="0"/>
        <v>7</v>
      </c>
      <c r="AV5" s="79">
        <f t="shared" si="0"/>
        <v>8</v>
      </c>
      <c r="AW5" s="79" t="str">
        <f t="shared" si="0"/>
        <v>9a</v>
      </c>
      <c r="AX5" s="79" t="str">
        <f t="shared" si="0"/>
        <v>b</v>
      </c>
      <c r="AY5" s="79" t="str">
        <f t="shared" si="0"/>
        <v>c</v>
      </c>
      <c r="AZ5" s="79" t="str">
        <f t="shared" si="0"/>
        <v>d</v>
      </c>
      <c r="BA5" s="79" t="str">
        <f t="shared" si="0"/>
        <v>e</v>
      </c>
      <c r="BB5" s="79">
        <f t="shared" si="0"/>
        <v>10</v>
      </c>
      <c r="BC5" s="79">
        <f t="shared" si="0"/>
        <v>11</v>
      </c>
      <c r="BD5" s="79">
        <f t="shared" si="0"/>
        <v>0</v>
      </c>
      <c r="BE5" s="13" t="s">
        <v>25</v>
      </c>
      <c r="BF5" s="12" t="s">
        <v>26</v>
      </c>
      <c r="BG5" s="27" t="s">
        <v>27</v>
      </c>
      <c r="BH5" s="12" t="s">
        <v>29</v>
      </c>
      <c r="BI5" s="12" t="s">
        <v>28</v>
      </c>
      <c r="BJ5" s="12" t="s">
        <v>30</v>
      </c>
      <c r="BK5" s="24"/>
    </row>
    <row r="6" spans="1:63" x14ac:dyDescent="0.2">
      <c r="A6" s="124">
        <v>51</v>
      </c>
      <c r="B6" s="72" t="s">
        <v>61</v>
      </c>
      <c r="C6" s="18"/>
      <c r="D6" s="18"/>
      <c r="E6" s="18"/>
      <c r="F6" s="18"/>
      <c r="G6" s="11"/>
      <c r="H6" s="11"/>
      <c r="I6" s="11">
        <v>5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ref="AA6:AA24" si="1">SUM(G6:Z6)</f>
        <v>5</v>
      </c>
      <c r="AB6" s="15">
        <v>118.23</v>
      </c>
      <c r="AC6" s="15"/>
      <c r="AD6" s="16">
        <f t="shared" ref="AD6:AD24" si="2">SUM(AA6:AC6)</f>
        <v>123.23</v>
      </c>
      <c r="AE6" s="1"/>
      <c r="AF6" s="1"/>
      <c r="AG6" s="1"/>
      <c r="AH6" s="117">
        <f t="shared" ref="AH6:AH24" si="3">A6</f>
        <v>51</v>
      </c>
      <c r="AI6" s="32" t="str">
        <f t="shared" ref="AI6:AI24" si="4">B6</f>
        <v>Cees Haulo</v>
      </c>
      <c r="AJ6" s="32">
        <f t="shared" ref="AJ6:AJ24" si="5">D6</f>
        <v>0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 t="shared" ref="BE6:BE24" si="6">SUM(AK6:BD6)</f>
        <v>0</v>
      </c>
      <c r="BF6" s="15">
        <v>109.6</v>
      </c>
      <c r="BG6" s="15"/>
      <c r="BH6" s="15">
        <f t="shared" ref="BH6:BH24" si="7">SUM(BE6:BG6)</f>
        <v>109.6</v>
      </c>
      <c r="BI6" s="15">
        <f t="shared" ref="BI6:BI24" si="8">AD6</f>
        <v>123.23</v>
      </c>
      <c r="BJ6" s="16">
        <f t="shared" ref="BJ6:BJ24" si="9">BH6+BI6</f>
        <v>232.82999999999998</v>
      </c>
      <c r="BK6" s="81">
        <v>1</v>
      </c>
    </row>
    <row r="7" spans="1:63" x14ac:dyDescent="0.2">
      <c r="A7" s="124">
        <v>46</v>
      </c>
      <c r="B7" s="72" t="s">
        <v>62</v>
      </c>
      <c r="C7" s="97"/>
      <c r="D7" s="97"/>
      <c r="E7" s="32"/>
      <c r="F7" s="3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 t="shared" si="1"/>
        <v>0</v>
      </c>
      <c r="AB7" s="15">
        <v>114.62</v>
      </c>
      <c r="AC7" s="15"/>
      <c r="AD7" s="16">
        <f t="shared" si="2"/>
        <v>114.62</v>
      </c>
      <c r="AE7" s="1"/>
      <c r="AF7" s="1"/>
      <c r="AG7" s="1"/>
      <c r="AH7" s="117">
        <f t="shared" si="3"/>
        <v>46</v>
      </c>
      <c r="AI7" s="32" t="str">
        <f t="shared" si="4"/>
        <v>Gerard Schut</v>
      </c>
      <c r="AJ7" s="32">
        <f t="shared" si="5"/>
        <v>0</v>
      </c>
      <c r="AK7" s="11"/>
      <c r="AL7" s="11"/>
      <c r="AM7" s="11">
        <v>5</v>
      </c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>
        <f t="shared" si="6"/>
        <v>5</v>
      </c>
      <c r="BF7" s="15">
        <v>117.56</v>
      </c>
      <c r="BG7" s="15"/>
      <c r="BH7" s="15">
        <f t="shared" si="7"/>
        <v>122.56</v>
      </c>
      <c r="BI7" s="15">
        <f t="shared" si="8"/>
        <v>114.62</v>
      </c>
      <c r="BJ7" s="16">
        <f t="shared" si="9"/>
        <v>237.18</v>
      </c>
      <c r="BK7" s="82">
        <v>2</v>
      </c>
    </row>
    <row r="8" spans="1:63" x14ac:dyDescent="0.2">
      <c r="A8" s="124">
        <v>39</v>
      </c>
      <c r="B8" s="72" t="s">
        <v>63</v>
      </c>
      <c r="C8" s="96"/>
      <c r="D8" s="96"/>
      <c r="E8" s="11"/>
      <c r="F8" s="11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1"/>
        <v>0</v>
      </c>
      <c r="AB8" s="15">
        <v>122.9</v>
      </c>
      <c r="AC8" s="15"/>
      <c r="AD8" s="16">
        <f t="shared" si="2"/>
        <v>122.9</v>
      </c>
      <c r="AE8" s="1"/>
      <c r="AF8" s="1"/>
      <c r="AG8" s="1"/>
      <c r="AH8" s="117">
        <f t="shared" si="3"/>
        <v>39</v>
      </c>
      <c r="AI8" s="32" t="str">
        <f t="shared" si="4"/>
        <v>Judith Scheuten</v>
      </c>
      <c r="AJ8" s="32">
        <f t="shared" si="5"/>
        <v>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 t="shared" si="6"/>
        <v>0</v>
      </c>
      <c r="BF8" s="15">
        <v>119.68</v>
      </c>
      <c r="BG8" s="15"/>
      <c r="BH8" s="15">
        <f t="shared" si="7"/>
        <v>119.68</v>
      </c>
      <c r="BI8" s="15">
        <f t="shared" si="8"/>
        <v>122.9</v>
      </c>
      <c r="BJ8" s="16">
        <f t="shared" si="9"/>
        <v>242.58</v>
      </c>
      <c r="BK8" s="83">
        <v>3</v>
      </c>
    </row>
    <row r="9" spans="1:63" x14ac:dyDescent="0.2">
      <c r="A9" s="124">
        <v>41</v>
      </c>
      <c r="B9" s="72" t="s">
        <v>64</v>
      </c>
      <c r="C9" s="96"/>
      <c r="D9" s="96"/>
      <c r="E9" s="32"/>
      <c r="F9" s="32"/>
      <c r="G9" s="18"/>
      <c r="H9" s="18"/>
      <c r="I9" s="1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 t="shared" si="1"/>
        <v>0</v>
      </c>
      <c r="AB9" s="15">
        <v>125.69</v>
      </c>
      <c r="AC9" s="15"/>
      <c r="AD9" s="16">
        <f t="shared" si="2"/>
        <v>125.69</v>
      </c>
      <c r="AE9" s="1"/>
      <c r="AF9" s="1"/>
      <c r="AG9" s="1"/>
      <c r="AH9" s="117">
        <f t="shared" si="3"/>
        <v>41</v>
      </c>
      <c r="AI9" s="32" t="str">
        <f t="shared" si="4"/>
        <v>Mark Roelink</v>
      </c>
      <c r="AJ9" s="32">
        <f t="shared" si="5"/>
        <v>0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>
        <f t="shared" si="6"/>
        <v>0</v>
      </c>
      <c r="BF9" s="15">
        <v>121.4</v>
      </c>
      <c r="BG9" s="15"/>
      <c r="BH9" s="15">
        <f t="shared" si="7"/>
        <v>121.4</v>
      </c>
      <c r="BI9" s="15">
        <f t="shared" si="8"/>
        <v>125.69</v>
      </c>
      <c r="BJ9" s="16">
        <f t="shared" si="9"/>
        <v>247.09</v>
      </c>
      <c r="BK9" s="84">
        <v>4</v>
      </c>
    </row>
    <row r="10" spans="1:63" x14ac:dyDescent="0.2">
      <c r="A10" s="124">
        <v>37</v>
      </c>
      <c r="B10" s="72" t="s">
        <v>65</v>
      </c>
      <c r="C10" s="95"/>
      <c r="D10" s="95"/>
      <c r="E10" s="32"/>
      <c r="F10" s="32"/>
      <c r="G10" s="18"/>
      <c r="H10" s="18"/>
      <c r="I10" s="18"/>
      <c r="J10" s="11"/>
      <c r="K10" s="11"/>
      <c r="L10" s="11">
        <v>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si="1"/>
        <v>5</v>
      </c>
      <c r="AB10" s="15">
        <v>125.51</v>
      </c>
      <c r="AC10" s="15"/>
      <c r="AD10" s="16">
        <f t="shared" si="2"/>
        <v>130.51</v>
      </c>
      <c r="AE10" s="1"/>
      <c r="AF10" s="1"/>
      <c r="AG10" s="1"/>
      <c r="AH10" s="117">
        <f t="shared" si="3"/>
        <v>37</v>
      </c>
      <c r="AI10" s="32" t="str">
        <f t="shared" si="4"/>
        <v>Marianne van de Sluis</v>
      </c>
      <c r="AJ10" s="32">
        <f t="shared" si="5"/>
        <v>0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 t="shared" si="6"/>
        <v>0</v>
      </c>
      <c r="BF10" s="15">
        <v>117.38</v>
      </c>
      <c r="BG10" s="15"/>
      <c r="BH10" s="15">
        <f t="shared" si="7"/>
        <v>117.38</v>
      </c>
      <c r="BI10" s="15">
        <f t="shared" si="8"/>
        <v>130.51</v>
      </c>
      <c r="BJ10" s="16">
        <f t="shared" si="9"/>
        <v>247.89</v>
      </c>
      <c r="BK10" s="85">
        <v>5</v>
      </c>
    </row>
    <row r="11" spans="1:63" x14ac:dyDescent="0.2">
      <c r="A11" s="124">
        <v>50</v>
      </c>
      <c r="B11" s="72" t="s">
        <v>66</v>
      </c>
      <c r="C11" s="18"/>
      <c r="D11" s="18"/>
      <c r="E11" s="18"/>
      <c r="F11" s="1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5</v>
      </c>
      <c r="S11" s="11"/>
      <c r="T11" s="11"/>
      <c r="U11" s="11"/>
      <c r="V11" s="11"/>
      <c r="W11" s="11"/>
      <c r="X11" s="11"/>
      <c r="Y11" s="11"/>
      <c r="Z11" s="11"/>
      <c r="AA11" s="11">
        <f t="shared" si="1"/>
        <v>5</v>
      </c>
      <c r="AB11" s="15">
        <v>126.76</v>
      </c>
      <c r="AC11" s="15"/>
      <c r="AD11" s="16">
        <f t="shared" si="2"/>
        <v>131.76</v>
      </c>
      <c r="AE11" s="1"/>
      <c r="AF11" s="1"/>
      <c r="AG11" s="1"/>
      <c r="AH11" s="117">
        <f t="shared" si="3"/>
        <v>50</v>
      </c>
      <c r="AI11" s="32" t="str">
        <f t="shared" si="4"/>
        <v>Marcel Eikenaar</v>
      </c>
      <c r="AJ11" s="32">
        <f t="shared" si="5"/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>
        <v>5</v>
      </c>
      <c r="AW11" s="11"/>
      <c r="AX11" s="11"/>
      <c r="AY11" s="11"/>
      <c r="AZ11" s="11"/>
      <c r="BA11" s="11"/>
      <c r="BB11" s="11"/>
      <c r="BC11" s="11"/>
      <c r="BD11" s="11"/>
      <c r="BE11" s="11">
        <f t="shared" si="6"/>
        <v>5</v>
      </c>
      <c r="BF11" s="15">
        <v>120.1</v>
      </c>
      <c r="BG11" s="15"/>
      <c r="BH11" s="15">
        <f t="shared" si="7"/>
        <v>125.1</v>
      </c>
      <c r="BI11" s="15">
        <f t="shared" si="8"/>
        <v>131.76</v>
      </c>
      <c r="BJ11" s="16">
        <f t="shared" si="9"/>
        <v>256.86</v>
      </c>
      <c r="BK11" s="85">
        <v>6</v>
      </c>
    </row>
    <row r="12" spans="1:63" x14ac:dyDescent="0.2">
      <c r="A12" s="124">
        <v>43</v>
      </c>
      <c r="B12" s="72" t="s">
        <v>67</v>
      </c>
      <c r="C12" s="96"/>
      <c r="D12" s="96"/>
      <c r="E12" s="32"/>
      <c r="F12" s="88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11">
        <v>5</v>
      </c>
      <c r="S12" s="11"/>
      <c r="T12" s="11"/>
      <c r="U12" s="11"/>
      <c r="V12" s="11"/>
      <c r="W12" s="11"/>
      <c r="X12" s="11"/>
      <c r="Y12" s="11">
        <v>5</v>
      </c>
      <c r="Z12" s="11"/>
      <c r="AA12" s="11">
        <f t="shared" si="1"/>
        <v>10</v>
      </c>
      <c r="AB12" s="15">
        <v>123.39</v>
      </c>
      <c r="AC12" s="15"/>
      <c r="AD12" s="16">
        <f t="shared" si="2"/>
        <v>133.38999999999999</v>
      </c>
      <c r="AE12" s="1"/>
      <c r="AF12" s="1"/>
      <c r="AG12" s="1"/>
      <c r="AH12" s="117">
        <f t="shared" si="3"/>
        <v>43</v>
      </c>
      <c r="AI12" s="32" t="str">
        <f t="shared" si="4"/>
        <v>Arjan Kleinjan</v>
      </c>
      <c r="AJ12" s="32">
        <f t="shared" si="5"/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si="6"/>
        <v>0</v>
      </c>
      <c r="BF12" s="15">
        <v>126.63</v>
      </c>
      <c r="BG12" s="15"/>
      <c r="BH12" s="15">
        <f t="shared" si="7"/>
        <v>126.63</v>
      </c>
      <c r="BI12" s="15">
        <f t="shared" si="8"/>
        <v>133.38999999999999</v>
      </c>
      <c r="BJ12" s="16">
        <f t="shared" si="9"/>
        <v>260.02</v>
      </c>
      <c r="BK12" s="85">
        <v>7</v>
      </c>
    </row>
    <row r="13" spans="1:63" x14ac:dyDescent="0.2">
      <c r="A13" s="124">
        <v>45</v>
      </c>
      <c r="B13" s="72" t="s">
        <v>68</v>
      </c>
      <c r="C13" s="96"/>
      <c r="D13" s="96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0</v>
      </c>
      <c r="AB13" s="15">
        <v>137.22999999999999</v>
      </c>
      <c r="AC13" s="15"/>
      <c r="AD13" s="16">
        <f t="shared" si="2"/>
        <v>137.22999999999999</v>
      </c>
      <c r="AE13" s="1"/>
      <c r="AF13" s="1"/>
      <c r="AG13" s="1"/>
      <c r="AH13" s="117">
        <f t="shared" si="3"/>
        <v>45</v>
      </c>
      <c r="AI13" s="32" t="str">
        <f t="shared" si="4"/>
        <v>Christian Horstick</v>
      </c>
      <c r="AJ13" s="32">
        <f t="shared" si="5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6"/>
        <v>0</v>
      </c>
      <c r="BF13" s="15">
        <v>129.13999999999999</v>
      </c>
      <c r="BG13" s="15"/>
      <c r="BH13" s="15">
        <f t="shared" si="7"/>
        <v>129.13999999999999</v>
      </c>
      <c r="BI13" s="15">
        <f t="shared" si="8"/>
        <v>137.22999999999999</v>
      </c>
      <c r="BJ13" s="16">
        <f t="shared" si="9"/>
        <v>266.37</v>
      </c>
      <c r="BK13" s="85">
        <v>8</v>
      </c>
    </row>
    <row r="14" spans="1:63" x14ac:dyDescent="0.2">
      <c r="A14" s="124">
        <v>38</v>
      </c>
      <c r="B14" s="72" t="s">
        <v>69</v>
      </c>
      <c r="C14" s="96"/>
      <c r="D14" s="96"/>
      <c r="E14" s="11"/>
      <c r="F14" s="11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>
        <v>141.47</v>
      </c>
      <c r="AC14" s="15">
        <v>20</v>
      </c>
      <c r="AD14" s="16">
        <f t="shared" si="2"/>
        <v>161.47</v>
      </c>
      <c r="AE14" s="1"/>
      <c r="AF14" s="1"/>
      <c r="AG14" s="1"/>
      <c r="AH14" s="117">
        <f t="shared" si="3"/>
        <v>38</v>
      </c>
      <c r="AI14" s="32" t="str">
        <f t="shared" si="4"/>
        <v>Annemarie Evers</v>
      </c>
      <c r="AJ14" s="32">
        <f t="shared" si="5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6"/>
        <v>0</v>
      </c>
      <c r="BF14" s="15">
        <v>121.5</v>
      </c>
      <c r="BG14" s="15"/>
      <c r="BH14" s="15">
        <f t="shared" si="7"/>
        <v>121.5</v>
      </c>
      <c r="BI14" s="15">
        <f t="shared" si="8"/>
        <v>161.47</v>
      </c>
      <c r="BJ14" s="16">
        <f t="shared" si="9"/>
        <v>282.97000000000003</v>
      </c>
      <c r="BK14" s="85">
        <v>9</v>
      </c>
    </row>
    <row r="15" spans="1:63" x14ac:dyDescent="0.2">
      <c r="A15" s="124">
        <v>44</v>
      </c>
      <c r="B15" s="72" t="s">
        <v>70</v>
      </c>
      <c r="C15" s="96"/>
      <c r="D15" s="96"/>
      <c r="E15" s="91"/>
      <c r="F15" s="88"/>
      <c r="G15" s="18"/>
      <c r="H15" s="18"/>
      <c r="I15" s="18"/>
      <c r="J15" s="11"/>
      <c r="K15" s="11"/>
      <c r="L15" s="11">
        <v>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si="1"/>
        <v>5</v>
      </c>
      <c r="AB15" s="113">
        <v>148.63</v>
      </c>
      <c r="AC15" s="15"/>
      <c r="AD15" s="16">
        <f t="shared" si="2"/>
        <v>153.63</v>
      </c>
      <c r="AE15" s="1"/>
      <c r="AF15" s="1"/>
      <c r="AG15" s="1"/>
      <c r="AH15" s="117">
        <f t="shared" si="3"/>
        <v>44</v>
      </c>
      <c r="AI15" s="32" t="str">
        <f t="shared" si="4"/>
        <v>Laurens Pouwels</v>
      </c>
      <c r="AJ15" s="32">
        <f t="shared" si="5"/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>
        <v>5</v>
      </c>
      <c r="AW15" s="11"/>
      <c r="AX15" s="11"/>
      <c r="AY15" s="11"/>
      <c r="AZ15" s="11"/>
      <c r="BA15" s="11"/>
      <c r="BB15" s="11"/>
      <c r="BC15" s="11"/>
      <c r="BD15" s="11"/>
      <c r="BE15" s="11">
        <f t="shared" si="6"/>
        <v>5</v>
      </c>
      <c r="BF15" s="15">
        <v>139.91999999999999</v>
      </c>
      <c r="BG15" s="15"/>
      <c r="BH15" s="15">
        <f t="shared" si="7"/>
        <v>144.91999999999999</v>
      </c>
      <c r="BI15" s="15">
        <f t="shared" si="8"/>
        <v>153.63</v>
      </c>
      <c r="BJ15" s="16">
        <f t="shared" si="9"/>
        <v>298.54999999999995</v>
      </c>
      <c r="BK15" s="85">
        <v>10</v>
      </c>
    </row>
    <row r="16" spans="1:63" x14ac:dyDescent="0.2">
      <c r="A16" s="124">
        <v>14</v>
      </c>
      <c r="B16" s="72" t="s">
        <v>71</v>
      </c>
      <c r="C16" s="96"/>
      <c r="D16" s="96"/>
      <c r="E16" s="35"/>
      <c r="F16" s="35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1"/>
        <v>0</v>
      </c>
      <c r="AB16" s="15">
        <v>157.94</v>
      </c>
      <c r="AC16" s="15"/>
      <c r="AD16" s="16">
        <f t="shared" si="2"/>
        <v>157.94</v>
      </c>
      <c r="AE16" s="1"/>
      <c r="AF16" s="1"/>
      <c r="AG16" s="1"/>
      <c r="AH16" s="117">
        <f t="shared" si="3"/>
        <v>14</v>
      </c>
      <c r="AI16" s="32" t="str">
        <f t="shared" si="4"/>
        <v>Hans Ouwersloot</v>
      </c>
      <c r="AJ16" s="32">
        <f t="shared" si="5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6"/>
        <v>0</v>
      </c>
      <c r="BF16" s="15">
        <v>146.99</v>
      </c>
      <c r="BG16" s="15"/>
      <c r="BH16" s="15">
        <f t="shared" si="7"/>
        <v>146.99</v>
      </c>
      <c r="BI16" s="15">
        <f t="shared" si="8"/>
        <v>157.94</v>
      </c>
      <c r="BJ16" s="16">
        <f t="shared" si="9"/>
        <v>304.93</v>
      </c>
      <c r="BK16" s="85">
        <v>11</v>
      </c>
    </row>
    <row r="17" spans="1:63" x14ac:dyDescent="0.2">
      <c r="A17" s="124">
        <v>49</v>
      </c>
      <c r="B17" s="72" t="s">
        <v>72</v>
      </c>
      <c r="C17" s="18"/>
      <c r="D17" s="18"/>
      <c r="E17" s="18"/>
      <c r="F17" s="1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5</v>
      </c>
      <c r="Z17" s="11"/>
      <c r="AA17" s="11">
        <f t="shared" si="1"/>
        <v>5</v>
      </c>
      <c r="AB17" s="15">
        <v>163.13999999999999</v>
      </c>
      <c r="AC17" s="15"/>
      <c r="AD17" s="16">
        <f t="shared" si="2"/>
        <v>168.14</v>
      </c>
      <c r="AE17" s="1"/>
      <c r="AF17" s="1"/>
      <c r="AG17" s="1"/>
      <c r="AH17" s="117">
        <f t="shared" si="3"/>
        <v>49</v>
      </c>
      <c r="AI17" s="32" t="str">
        <f t="shared" si="4"/>
        <v xml:space="preserve">Manon Ziengs </v>
      </c>
      <c r="AJ17" s="32">
        <f t="shared" si="5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6"/>
        <v>0</v>
      </c>
      <c r="BF17" s="15">
        <v>144.06</v>
      </c>
      <c r="BG17" s="15"/>
      <c r="BH17" s="15">
        <f t="shared" si="7"/>
        <v>144.06</v>
      </c>
      <c r="BI17" s="15">
        <f t="shared" si="8"/>
        <v>168.14</v>
      </c>
      <c r="BJ17" s="16">
        <f t="shared" si="9"/>
        <v>312.2</v>
      </c>
      <c r="BK17" s="85">
        <v>12</v>
      </c>
    </row>
    <row r="18" spans="1:63" x14ac:dyDescent="0.2">
      <c r="A18" s="124">
        <v>36</v>
      </c>
      <c r="B18" s="72" t="s">
        <v>73</v>
      </c>
      <c r="C18" s="95"/>
      <c r="D18" s="95"/>
      <c r="E18" s="32"/>
      <c r="F18" s="32"/>
      <c r="G18" s="18"/>
      <c r="H18" s="18"/>
      <c r="I18" s="18"/>
      <c r="J18" s="11"/>
      <c r="K18" s="11"/>
      <c r="L18" s="11"/>
      <c r="M18" s="11"/>
      <c r="N18" s="11"/>
      <c r="O18" s="11"/>
      <c r="P18" s="11"/>
      <c r="Q18" s="11"/>
      <c r="R18" s="11">
        <v>5</v>
      </c>
      <c r="S18" s="11">
        <v>5</v>
      </c>
      <c r="T18" s="11"/>
      <c r="U18" s="11"/>
      <c r="V18" s="11"/>
      <c r="W18" s="11"/>
      <c r="X18" s="11"/>
      <c r="Y18" s="11"/>
      <c r="Z18" s="11"/>
      <c r="AA18" s="11">
        <f t="shared" si="1"/>
        <v>10</v>
      </c>
      <c r="AB18" s="15">
        <v>161.07</v>
      </c>
      <c r="AC18" s="15"/>
      <c r="AD18" s="16">
        <f t="shared" si="2"/>
        <v>171.07</v>
      </c>
      <c r="AE18" s="1"/>
      <c r="AF18" s="1"/>
      <c r="AG18" s="1"/>
      <c r="AH18" s="117">
        <f t="shared" si="3"/>
        <v>36</v>
      </c>
      <c r="AI18" s="32" t="str">
        <f t="shared" si="4"/>
        <v>Jauke Leferink</v>
      </c>
      <c r="AJ18" s="32">
        <f t="shared" si="5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>
        <v>5</v>
      </c>
      <c r="BD18" s="11"/>
      <c r="BE18" s="11">
        <f t="shared" si="6"/>
        <v>5</v>
      </c>
      <c r="BF18" s="15">
        <v>139.34</v>
      </c>
      <c r="BG18" s="15"/>
      <c r="BH18" s="15">
        <f t="shared" si="7"/>
        <v>144.34</v>
      </c>
      <c r="BI18" s="15">
        <f t="shared" si="8"/>
        <v>171.07</v>
      </c>
      <c r="BJ18" s="16">
        <f t="shared" si="9"/>
        <v>315.40999999999997</v>
      </c>
      <c r="BK18" s="85">
        <v>13</v>
      </c>
    </row>
    <row r="19" spans="1:63" x14ac:dyDescent="0.2">
      <c r="A19" s="124">
        <v>35</v>
      </c>
      <c r="B19" s="72" t="s">
        <v>74</v>
      </c>
      <c r="C19" s="95"/>
      <c r="D19" s="95"/>
      <c r="E19" s="32"/>
      <c r="F19" s="32"/>
      <c r="G19" s="18"/>
      <c r="H19" s="18"/>
      <c r="I19" s="18"/>
      <c r="J19" s="11"/>
      <c r="K19" s="11"/>
      <c r="L19" s="11"/>
      <c r="M19" s="11"/>
      <c r="N19" s="11"/>
      <c r="O19" s="11"/>
      <c r="P19" s="11"/>
      <c r="Q19" s="11"/>
      <c r="R19" s="11">
        <v>5</v>
      </c>
      <c r="S19" s="11"/>
      <c r="T19" s="11"/>
      <c r="U19" s="11"/>
      <c r="V19" s="11"/>
      <c r="W19" s="11"/>
      <c r="X19" s="11"/>
      <c r="Y19" s="11"/>
      <c r="Z19" s="11"/>
      <c r="AA19" s="11">
        <f t="shared" si="1"/>
        <v>5</v>
      </c>
      <c r="AB19" s="15">
        <v>165.09</v>
      </c>
      <c r="AC19" s="15"/>
      <c r="AD19" s="16">
        <f t="shared" si="2"/>
        <v>170.09</v>
      </c>
      <c r="AE19" s="1"/>
      <c r="AF19" s="1"/>
      <c r="AG19" s="1"/>
      <c r="AH19" s="117">
        <f t="shared" si="3"/>
        <v>35</v>
      </c>
      <c r="AI19" s="32" t="str">
        <f t="shared" si="4"/>
        <v>Jarno de Boer</v>
      </c>
      <c r="AJ19" s="32">
        <f t="shared" si="5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>
        <v>5</v>
      </c>
      <c r="AW19" s="11"/>
      <c r="AX19" s="11"/>
      <c r="AY19" s="11"/>
      <c r="AZ19" s="11"/>
      <c r="BA19" s="11"/>
      <c r="BB19" s="11"/>
      <c r="BC19" s="11">
        <v>5</v>
      </c>
      <c r="BD19" s="11"/>
      <c r="BE19" s="11">
        <f t="shared" si="6"/>
        <v>10</v>
      </c>
      <c r="BF19" s="15">
        <v>141.05000000000001</v>
      </c>
      <c r="BG19" s="15"/>
      <c r="BH19" s="15">
        <f t="shared" si="7"/>
        <v>151.05000000000001</v>
      </c>
      <c r="BI19" s="15">
        <f t="shared" si="8"/>
        <v>170.09</v>
      </c>
      <c r="BJ19" s="16">
        <f t="shared" si="9"/>
        <v>321.14</v>
      </c>
      <c r="BK19" s="85">
        <v>14</v>
      </c>
    </row>
    <row r="20" spans="1:63" x14ac:dyDescent="0.2">
      <c r="A20" s="124">
        <v>48</v>
      </c>
      <c r="B20" s="72" t="s">
        <v>75</v>
      </c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"/>
        <v>0</v>
      </c>
      <c r="AB20" s="15">
        <v>188.1</v>
      </c>
      <c r="AC20" s="15"/>
      <c r="AD20" s="16">
        <f t="shared" si="2"/>
        <v>188.1</v>
      </c>
      <c r="AE20" s="1"/>
      <c r="AF20" s="1"/>
      <c r="AG20" s="1"/>
      <c r="AH20" s="117">
        <f t="shared" si="3"/>
        <v>48</v>
      </c>
      <c r="AI20" s="32" t="str">
        <f t="shared" si="4"/>
        <v>Patrick Harink</v>
      </c>
      <c r="AJ20" s="32">
        <f t="shared" si="5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6"/>
        <v>0</v>
      </c>
      <c r="BF20" s="15">
        <v>142.15</v>
      </c>
      <c r="BG20" s="15"/>
      <c r="BH20" s="15">
        <f t="shared" si="7"/>
        <v>142.15</v>
      </c>
      <c r="BI20" s="15">
        <f t="shared" si="8"/>
        <v>188.1</v>
      </c>
      <c r="BJ20" s="16">
        <f t="shared" si="9"/>
        <v>330.25</v>
      </c>
      <c r="BK20" s="85">
        <v>15</v>
      </c>
    </row>
    <row r="21" spans="1:63" x14ac:dyDescent="0.2">
      <c r="A21" s="124">
        <v>54</v>
      </c>
      <c r="B21" s="72" t="s">
        <v>76</v>
      </c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"/>
        <v>0</v>
      </c>
      <c r="AB21" s="15">
        <v>200.12</v>
      </c>
      <c r="AC21" s="15"/>
      <c r="AD21" s="16">
        <f t="shared" si="2"/>
        <v>200.12</v>
      </c>
      <c r="AE21" s="1"/>
      <c r="AF21" s="1"/>
      <c r="AG21" s="1"/>
      <c r="AH21" s="117">
        <f t="shared" si="3"/>
        <v>54</v>
      </c>
      <c r="AI21" s="32" t="str">
        <f t="shared" si="4"/>
        <v>Marlou Postma</v>
      </c>
      <c r="AJ21" s="32">
        <f t="shared" si="5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6"/>
        <v>0</v>
      </c>
      <c r="BF21" s="15">
        <v>177.2</v>
      </c>
      <c r="BG21" s="15"/>
      <c r="BH21" s="15">
        <f t="shared" si="7"/>
        <v>177.2</v>
      </c>
      <c r="BI21" s="15">
        <f t="shared" si="8"/>
        <v>200.12</v>
      </c>
      <c r="BJ21" s="16">
        <f t="shared" si="9"/>
        <v>377.32</v>
      </c>
      <c r="BK21" s="85">
        <v>16</v>
      </c>
    </row>
    <row r="22" spans="1:63" x14ac:dyDescent="0.2">
      <c r="A22" s="124">
        <v>55</v>
      </c>
      <c r="B22" s="72" t="s">
        <v>77</v>
      </c>
      <c r="C22" s="14"/>
      <c r="D22" s="14"/>
      <c r="E22" s="14"/>
      <c r="F22" s="14"/>
      <c r="G22" s="11"/>
      <c r="H22" s="11">
        <v>5</v>
      </c>
      <c r="I22" s="11"/>
      <c r="J22" s="11"/>
      <c r="K22" s="11"/>
      <c r="L22" s="11"/>
      <c r="M22" s="11"/>
      <c r="N22" s="11"/>
      <c r="O22" s="11"/>
      <c r="P22" s="11"/>
      <c r="Q22" s="11"/>
      <c r="R22" s="11">
        <v>5</v>
      </c>
      <c r="S22" s="11"/>
      <c r="T22" s="11"/>
      <c r="U22" s="11"/>
      <c r="V22" s="11"/>
      <c r="W22" s="11"/>
      <c r="X22" s="11"/>
      <c r="Y22" s="11">
        <v>5</v>
      </c>
      <c r="Z22" s="11"/>
      <c r="AA22" s="11">
        <f t="shared" si="1"/>
        <v>15</v>
      </c>
      <c r="AB22" s="15">
        <v>171.35</v>
      </c>
      <c r="AC22" s="15"/>
      <c r="AD22" s="16">
        <f t="shared" si="2"/>
        <v>186.35</v>
      </c>
      <c r="AE22" s="1"/>
      <c r="AF22" s="1"/>
      <c r="AG22" s="1"/>
      <c r="AH22" s="117">
        <f t="shared" si="3"/>
        <v>55</v>
      </c>
      <c r="AI22" s="32" t="str">
        <f t="shared" si="4"/>
        <v>Margreet Vroegh</v>
      </c>
      <c r="AJ22" s="32">
        <f t="shared" si="5"/>
        <v>0</v>
      </c>
      <c r="AK22" s="11"/>
      <c r="AL22" s="11">
        <v>5</v>
      </c>
      <c r="AM22" s="11">
        <v>5</v>
      </c>
      <c r="AN22" s="11"/>
      <c r="AO22" s="11"/>
      <c r="AP22" s="11">
        <v>5</v>
      </c>
      <c r="AQ22" s="11"/>
      <c r="AR22" s="11"/>
      <c r="AS22" s="11"/>
      <c r="AT22" s="11"/>
      <c r="AU22" s="11"/>
      <c r="AV22" s="11">
        <v>5</v>
      </c>
      <c r="AW22" s="11"/>
      <c r="AX22" s="11"/>
      <c r="AY22" s="11"/>
      <c r="AZ22" s="11"/>
      <c r="BA22" s="11"/>
      <c r="BB22" s="11"/>
      <c r="BC22" s="11"/>
      <c r="BD22" s="11"/>
      <c r="BE22" s="11">
        <f t="shared" si="6"/>
        <v>20</v>
      </c>
      <c r="BF22" s="15">
        <v>186.35</v>
      </c>
      <c r="BG22" s="15"/>
      <c r="BH22" s="15">
        <f t="shared" si="7"/>
        <v>206.35</v>
      </c>
      <c r="BI22" s="15">
        <f t="shared" si="8"/>
        <v>186.35</v>
      </c>
      <c r="BJ22" s="16">
        <f t="shared" si="9"/>
        <v>392.7</v>
      </c>
      <c r="BK22" s="85">
        <v>17</v>
      </c>
    </row>
    <row r="23" spans="1:63" ht="15" x14ac:dyDescent="0.25">
      <c r="A23" s="116">
        <v>15</v>
      </c>
      <c r="B23" s="115" t="s">
        <v>78</v>
      </c>
      <c r="C23" s="96"/>
      <c r="D23" s="96" t="s">
        <v>46</v>
      </c>
      <c r="E23" s="11"/>
      <c r="F23" s="11"/>
      <c r="G23" s="18"/>
      <c r="H23" s="18"/>
      <c r="I23" s="18">
        <v>5</v>
      </c>
      <c r="J23" s="11"/>
      <c r="K23" s="11"/>
      <c r="L23" s="11"/>
      <c r="M23" s="11"/>
      <c r="N23" s="11">
        <v>5</v>
      </c>
      <c r="O23" s="11"/>
      <c r="P23" s="11"/>
      <c r="Q23" s="11"/>
      <c r="R23" s="11"/>
      <c r="S23" s="11">
        <v>5</v>
      </c>
      <c r="T23" s="11"/>
      <c r="U23" s="11"/>
      <c r="V23" s="11"/>
      <c r="W23" s="11"/>
      <c r="X23" s="11"/>
      <c r="Y23" s="11"/>
      <c r="Z23" s="11"/>
      <c r="AA23" s="11">
        <f t="shared" si="1"/>
        <v>15</v>
      </c>
      <c r="AB23" s="15">
        <v>450</v>
      </c>
      <c r="AC23" s="15">
        <v>9999</v>
      </c>
      <c r="AD23" s="16">
        <f t="shared" si="2"/>
        <v>10464</v>
      </c>
      <c r="AE23" s="1"/>
      <c r="AF23" s="1"/>
      <c r="AG23" s="1"/>
      <c r="AH23" s="117">
        <f t="shared" si="3"/>
        <v>15</v>
      </c>
      <c r="AI23" s="32" t="str">
        <f t="shared" si="4"/>
        <v>Frans Hellegers</v>
      </c>
      <c r="AJ23" s="32" t="str">
        <f t="shared" si="5"/>
        <v>hc</v>
      </c>
      <c r="AK23" s="11"/>
      <c r="AL23" s="11"/>
      <c r="AM23" s="11"/>
      <c r="AN23" s="11"/>
      <c r="AO23" s="11"/>
      <c r="AP23" s="11"/>
      <c r="AQ23" s="11"/>
      <c r="AR23" s="11">
        <v>5</v>
      </c>
      <c r="AS23" s="11"/>
      <c r="AT23" s="11">
        <v>5</v>
      </c>
      <c r="AU23" s="11"/>
      <c r="AV23" s="11">
        <v>5</v>
      </c>
      <c r="AW23" s="11"/>
      <c r="AX23" s="11"/>
      <c r="AY23" s="11"/>
      <c r="AZ23" s="11">
        <v>5</v>
      </c>
      <c r="BA23" s="11"/>
      <c r="BB23" s="11"/>
      <c r="BC23" s="11"/>
      <c r="BD23" s="11"/>
      <c r="BE23" s="11">
        <f t="shared" si="6"/>
        <v>20</v>
      </c>
      <c r="BF23" s="15">
        <v>170.23</v>
      </c>
      <c r="BG23" s="15"/>
      <c r="BH23" s="15">
        <f t="shared" si="7"/>
        <v>190.23</v>
      </c>
      <c r="BI23" s="15">
        <f t="shared" si="8"/>
        <v>10464</v>
      </c>
      <c r="BJ23" s="16">
        <f t="shared" si="9"/>
        <v>10654.23</v>
      </c>
      <c r="BK23" s="85">
        <v>18</v>
      </c>
    </row>
    <row r="24" spans="1:63" x14ac:dyDescent="0.2">
      <c r="A24" s="124">
        <v>40</v>
      </c>
      <c r="B24" s="72" t="s">
        <v>79</v>
      </c>
      <c r="C24" s="96"/>
      <c r="D24" s="96"/>
      <c r="E24" s="11"/>
      <c r="F24" s="11"/>
      <c r="G24" s="18"/>
      <c r="H24" s="18"/>
      <c r="I24" s="18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"/>
        <v>0</v>
      </c>
      <c r="AB24" s="15"/>
      <c r="AC24" s="15">
        <v>99999</v>
      </c>
      <c r="AD24" s="16">
        <f t="shared" si="2"/>
        <v>99999</v>
      </c>
      <c r="AE24" s="1"/>
      <c r="AF24" s="1"/>
      <c r="AG24" s="1"/>
      <c r="AH24" s="117">
        <f t="shared" si="3"/>
        <v>40</v>
      </c>
      <c r="AI24" s="32" t="str">
        <f t="shared" si="4"/>
        <v>Arjan Nijhof</v>
      </c>
      <c r="AJ24" s="32">
        <f t="shared" si="5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6"/>
        <v>0</v>
      </c>
      <c r="BF24" s="15"/>
      <c r="BG24" s="15"/>
      <c r="BH24" s="15">
        <f t="shared" si="7"/>
        <v>0</v>
      </c>
      <c r="BI24" s="15">
        <f t="shared" si="8"/>
        <v>99999</v>
      </c>
      <c r="BJ24" s="16">
        <f t="shared" si="9"/>
        <v>99999</v>
      </c>
      <c r="BK24" s="85">
        <v>19</v>
      </c>
    </row>
    <row r="25" spans="1:63" x14ac:dyDescent="0.2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ref="AA25:AA32" si="10">SUM(G25:Z25)</f>
        <v>0</v>
      </c>
      <c r="AB25" s="15"/>
      <c r="AC25" s="15"/>
      <c r="AD25" s="16">
        <f t="shared" ref="AD25:AD32" si="11">SUM(AA25:AC25)</f>
        <v>0</v>
      </c>
      <c r="AE25" s="1"/>
      <c r="AF25" s="1"/>
      <c r="AG25" s="1"/>
      <c r="AH25" s="117">
        <f t="shared" ref="AH25:AI32" si="12">A25</f>
        <v>0</v>
      </c>
      <c r="AI25" s="32">
        <f t="shared" si="12"/>
        <v>0</v>
      </c>
      <c r="AJ25" s="32">
        <f t="shared" ref="AJ25:AJ32" si="13">D25</f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ref="BE25:BE32" si="14">SUM(AK25:BD25)</f>
        <v>0</v>
      </c>
      <c r="BF25" s="15"/>
      <c r="BG25" s="15"/>
      <c r="BH25" s="15">
        <f t="shared" ref="BH25:BH32" si="15">SUM(BE25:BG25)</f>
        <v>0</v>
      </c>
      <c r="BI25" s="15">
        <f t="shared" ref="BI25:BI32" si="16">AD25</f>
        <v>0</v>
      </c>
      <c r="BJ25" s="16">
        <f t="shared" ref="BJ25:BJ32" si="17">BH25+BI25</f>
        <v>0</v>
      </c>
      <c r="BK25" s="85">
        <v>20</v>
      </c>
    </row>
    <row r="26" spans="1:63" x14ac:dyDescent="0.2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0"/>
        <v>0</v>
      </c>
      <c r="AB26" s="15"/>
      <c r="AC26" s="15"/>
      <c r="AD26" s="16">
        <f t="shared" si="11"/>
        <v>0</v>
      </c>
      <c r="AE26" s="1"/>
      <c r="AF26" s="1"/>
      <c r="AG26" s="1"/>
      <c r="AH26" s="117">
        <f t="shared" si="12"/>
        <v>0</v>
      </c>
      <c r="AI26" s="32">
        <f t="shared" si="12"/>
        <v>0</v>
      </c>
      <c r="AJ26" s="32">
        <f t="shared" si="13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4"/>
        <v>0</v>
      </c>
      <c r="BF26" s="15"/>
      <c r="BG26" s="15"/>
      <c r="BH26" s="15">
        <f t="shared" si="15"/>
        <v>0</v>
      </c>
      <c r="BI26" s="15">
        <f t="shared" si="16"/>
        <v>0</v>
      </c>
      <c r="BJ26" s="16">
        <f t="shared" si="17"/>
        <v>0</v>
      </c>
      <c r="BK26" s="85">
        <v>21</v>
      </c>
    </row>
    <row r="27" spans="1:63" x14ac:dyDescent="0.2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0"/>
        <v>0</v>
      </c>
      <c r="AB27" s="15"/>
      <c r="AC27" s="15"/>
      <c r="AD27" s="16">
        <f t="shared" si="11"/>
        <v>0</v>
      </c>
      <c r="AE27" s="1"/>
      <c r="AF27" s="1"/>
      <c r="AG27" s="1"/>
      <c r="AH27" s="117">
        <f t="shared" si="12"/>
        <v>0</v>
      </c>
      <c r="AI27" s="32">
        <f t="shared" si="12"/>
        <v>0</v>
      </c>
      <c r="AJ27" s="32">
        <f t="shared" si="13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4"/>
        <v>0</v>
      </c>
      <c r="BF27" s="15"/>
      <c r="BG27" s="15"/>
      <c r="BH27" s="15">
        <f t="shared" si="15"/>
        <v>0</v>
      </c>
      <c r="BI27" s="15">
        <f t="shared" si="16"/>
        <v>0</v>
      </c>
      <c r="BJ27" s="16">
        <f t="shared" si="17"/>
        <v>0</v>
      </c>
      <c r="BK27" s="85">
        <v>22</v>
      </c>
    </row>
    <row r="28" spans="1:63" x14ac:dyDescent="0.2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>
        <f t="shared" si="10"/>
        <v>0</v>
      </c>
      <c r="AB28" s="15"/>
      <c r="AC28" s="15"/>
      <c r="AD28" s="16">
        <f t="shared" si="11"/>
        <v>0</v>
      </c>
      <c r="AE28" s="1"/>
      <c r="AF28" s="1"/>
      <c r="AG28" s="1"/>
      <c r="AH28" s="117">
        <f t="shared" si="12"/>
        <v>0</v>
      </c>
      <c r="AI28" s="32">
        <f t="shared" si="12"/>
        <v>0</v>
      </c>
      <c r="AJ28" s="32">
        <f t="shared" si="13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14"/>
        <v>0</v>
      </c>
      <c r="BF28" s="15"/>
      <c r="BG28" s="15"/>
      <c r="BH28" s="15">
        <f t="shared" si="15"/>
        <v>0</v>
      </c>
      <c r="BI28" s="15">
        <f t="shared" si="16"/>
        <v>0</v>
      </c>
      <c r="BJ28" s="16">
        <f t="shared" si="17"/>
        <v>0</v>
      </c>
      <c r="BK28" s="85">
        <v>23</v>
      </c>
    </row>
    <row r="29" spans="1:63" x14ac:dyDescent="0.2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0"/>
        <v>0</v>
      </c>
      <c r="AB29" s="15"/>
      <c r="AC29" s="15"/>
      <c r="AD29" s="16">
        <f t="shared" si="11"/>
        <v>0</v>
      </c>
      <c r="AE29" s="1"/>
      <c r="AF29" s="1"/>
      <c r="AG29" s="1"/>
      <c r="AH29" s="117">
        <f t="shared" si="12"/>
        <v>0</v>
      </c>
      <c r="AI29" s="32">
        <f t="shared" si="12"/>
        <v>0</v>
      </c>
      <c r="AJ29" s="32">
        <f t="shared" si="13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4"/>
        <v>0</v>
      </c>
      <c r="BF29" s="15"/>
      <c r="BG29" s="15"/>
      <c r="BH29" s="15">
        <f t="shared" si="15"/>
        <v>0</v>
      </c>
      <c r="BI29" s="15">
        <f t="shared" si="16"/>
        <v>0</v>
      </c>
      <c r="BJ29" s="16">
        <f t="shared" si="17"/>
        <v>0</v>
      </c>
      <c r="BK29" s="85">
        <v>24</v>
      </c>
    </row>
    <row r="30" spans="1:63" x14ac:dyDescent="0.2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0"/>
        <v>0</v>
      </c>
      <c r="AB30" s="15"/>
      <c r="AC30" s="15"/>
      <c r="AD30" s="16">
        <f t="shared" si="11"/>
        <v>0</v>
      </c>
      <c r="AE30" s="1"/>
      <c r="AF30" s="1"/>
      <c r="AG30" s="1"/>
      <c r="AH30" s="117">
        <f t="shared" si="12"/>
        <v>0</v>
      </c>
      <c r="AI30" s="32">
        <f t="shared" si="12"/>
        <v>0</v>
      </c>
      <c r="AJ30" s="32">
        <f t="shared" si="13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4"/>
        <v>0</v>
      </c>
      <c r="BF30" s="15"/>
      <c r="BG30" s="15"/>
      <c r="BH30" s="15">
        <f t="shared" si="15"/>
        <v>0</v>
      </c>
      <c r="BI30" s="15">
        <f t="shared" si="16"/>
        <v>0</v>
      </c>
      <c r="BJ30" s="16">
        <f t="shared" si="17"/>
        <v>0</v>
      </c>
      <c r="BK30" s="85">
        <v>25</v>
      </c>
    </row>
    <row r="31" spans="1:63" x14ac:dyDescent="0.2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0"/>
        <v>0</v>
      </c>
      <c r="AB31" s="15"/>
      <c r="AC31" s="15"/>
      <c r="AD31" s="16">
        <f t="shared" si="11"/>
        <v>0</v>
      </c>
      <c r="AE31" s="1"/>
      <c r="AF31" s="1"/>
      <c r="AG31" s="1"/>
      <c r="AH31" s="117">
        <f t="shared" si="12"/>
        <v>0</v>
      </c>
      <c r="AI31" s="32">
        <f t="shared" si="12"/>
        <v>0</v>
      </c>
      <c r="AJ31" s="32">
        <f t="shared" si="13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4"/>
        <v>0</v>
      </c>
      <c r="BF31" s="15"/>
      <c r="BG31" s="15"/>
      <c r="BH31" s="15">
        <f t="shared" si="15"/>
        <v>0</v>
      </c>
      <c r="BI31" s="15">
        <f t="shared" si="16"/>
        <v>0</v>
      </c>
      <c r="BJ31" s="16">
        <f t="shared" si="17"/>
        <v>0</v>
      </c>
      <c r="BK31" s="85">
        <v>26</v>
      </c>
    </row>
    <row r="32" spans="1:63" x14ac:dyDescent="0.2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0"/>
        <v>0</v>
      </c>
      <c r="AB32" s="15"/>
      <c r="AC32" s="15"/>
      <c r="AD32" s="16">
        <f t="shared" si="11"/>
        <v>0</v>
      </c>
      <c r="AE32" s="1"/>
      <c r="AF32" s="1"/>
      <c r="AG32" s="1"/>
      <c r="AH32" s="117">
        <f t="shared" si="12"/>
        <v>0</v>
      </c>
      <c r="AI32" s="32">
        <f t="shared" si="12"/>
        <v>0</v>
      </c>
      <c r="AJ32" s="32">
        <f t="shared" si="13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14"/>
        <v>0</v>
      </c>
      <c r="BF32" s="15"/>
      <c r="BG32" s="15"/>
      <c r="BH32" s="15">
        <f t="shared" si="15"/>
        <v>0</v>
      </c>
      <c r="BI32" s="15">
        <f t="shared" si="16"/>
        <v>0</v>
      </c>
      <c r="BJ32" s="16">
        <f t="shared" si="17"/>
        <v>0</v>
      </c>
      <c r="BK32" s="85">
        <v>27</v>
      </c>
    </row>
    <row r="33" spans="2:63" x14ac:dyDescent="0.2">
      <c r="BK33" s="78"/>
    </row>
    <row r="34" spans="2:63" x14ac:dyDescent="0.2">
      <c r="BK34" s="78"/>
    </row>
    <row r="35" spans="2:63" x14ac:dyDescent="0.2">
      <c r="BK35" s="78"/>
    </row>
    <row r="36" spans="2:63" x14ac:dyDescent="0.2">
      <c r="B36" s="86" t="s">
        <v>49</v>
      </c>
      <c r="BK36" s="78"/>
    </row>
    <row r="37" spans="2:63" x14ac:dyDescent="0.2">
      <c r="BK37" s="78"/>
    </row>
  </sheetData>
  <pageMargins left="0.70866141732283472" right="0.70866141732283472" top="0.74803149606299213" bottom="0.74803149606299213" header="0.31496062992125984" footer="0.31496062992125984"/>
  <pageSetup paperSize="9" scale="81" fitToWidth="2" orientation="landscape" r:id="rId1"/>
  <headerFooter>
    <oddHeader>&amp;CKerstindoor Lonneker 2015 
Enkelspan Paard</oddHeader>
    <oddFooter xml:space="preserve">&amp;L&amp;D
&amp;C&amp;P
&amp;R&amp;F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7"/>
  <sheetViews>
    <sheetView topLeftCell="AD1" workbookViewId="0">
      <selection activeCell="A37" sqref="A37:IV37"/>
    </sheetView>
  </sheetViews>
  <sheetFormatPr defaultRowHeight="12.75" x14ac:dyDescent="0.2"/>
  <cols>
    <col min="1" max="1" width="9.140625" style="78"/>
    <col min="2" max="2" width="19" customWidth="1"/>
    <col min="3" max="3" width="18.28515625" hidden="1" customWidth="1"/>
    <col min="4" max="4" width="13.140625" customWidth="1"/>
    <col min="5" max="5" width="13" hidden="1" customWidth="1"/>
    <col min="6" max="6" width="18.42578125" hidden="1" customWidth="1"/>
    <col min="7" max="26" width="2.7109375" customWidth="1"/>
    <col min="34" max="34" width="9.140625" style="78"/>
    <col min="35" max="35" width="17.85546875" customWidth="1"/>
    <col min="36" max="36" width="0" hidden="1" customWidth="1"/>
    <col min="37" max="37" width="12.7109375" customWidth="1"/>
    <col min="38" max="56" width="2.7109375" customWidth="1"/>
  </cols>
  <sheetData>
    <row r="1" spans="1:63" x14ac:dyDescent="0.2">
      <c r="A1" s="19"/>
      <c r="B1" s="1"/>
      <c r="C1" s="1"/>
      <c r="D1" s="2" t="s">
        <v>0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">
        <v>80</v>
      </c>
      <c r="AK1" s="2" t="str">
        <f>D1</f>
        <v>Kerstindoor Lonneker 26 december 2015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0"/>
    </row>
    <row r="2" spans="1:63" x14ac:dyDescent="0.2">
      <c r="A2" s="80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80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0"/>
    </row>
    <row r="3" spans="1:63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</v>
      </c>
      <c r="R3" s="1"/>
      <c r="S3" s="1"/>
      <c r="T3" s="1"/>
      <c r="U3" s="1"/>
      <c r="V3" s="1"/>
      <c r="W3" s="1"/>
      <c r="X3" s="1"/>
      <c r="Y3" s="1"/>
      <c r="Z3" s="1"/>
      <c r="AA3" s="3" t="s">
        <v>2</v>
      </c>
      <c r="AB3" s="25" t="s">
        <v>3</v>
      </c>
      <c r="AC3" s="25" t="s">
        <v>4</v>
      </c>
      <c r="AD3" s="3" t="s">
        <v>5</v>
      </c>
      <c r="AE3" s="1"/>
      <c r="AF3" s="1"/>
      <c r="AG3" s="1"/>
      <c r="AH3" s="80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2</v>
      </c>
      <c r="BF3" s="3" t="s">
        <v>3</v>
      </c>
      <c r="BG3" s="25" t="s">
        <v>4</v>
      </c>
      <c r="BH3" s="3" t="s">
        <v>2</v>
      </c>
      <c r="BI3" s="3" t="s">
        <v>5</v>
      </c>
      <c r="BJ3" s="3" t="s">
        <v>5</v>
      </c>
      <c r="BK3" s="24" t="s">
        <v>6</v>
      </c>
    </row>
    <row r="4" spans="1:63" x14ac:dyDescent="0.2">
      <c r="A4" s="20"/>
      <c r="B4" s="20" t="s">
        <v>81</v>
      </c>
      <c r="C4" s="28"/>
      <c r="D4" s="5"/>
      <c r="E4" s="5"/>
      <c r="F4" s="5"/>
      <c r="G4" s="7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9</v>
      </c>
      <c r="AB4" s="26" t="s">
        <v>10</v>
      </c>
      <c r="AC4" s="26" t="s">
        <v>2</v>
      </c>
      <c r="AD4" s="8" t="s">
        <v>11</v>
      </c>
      <c r="AE4" s="1"/>
      <c r="AF4" s="1"/>
      <c r="AG4" s="1"/>
      <c r="AH4" s="20"/>
      <c r="AI4" s="20" t="str">
        <f>B4</f>
        <v>RUBRIEK TWEESPAN PAARD</v>
      </c>
      <c r="AJ4" s="5"/>
      <c r="AK4" s="7" t="s">
        <v>12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9</v>
      </c>
      <c r="BF4" s="8" t="s">
        <v>10</v>
      </c>
      <c r="BG4" s="26" t="s">
        <v>2</v>
      </c>
      <c r="BH4" s="8" t="s">
        <v>9</v>
      </c>
      <c r="BI4" s="8" t="s">
        <v>11</v>
      </c>
      <c r="BJ4" s="8" t="s">
        <v>11</v>
      </c>
      <c r="BK4" s="24"/>
    </row>
    <row r="5" spans="1:63" x14ac:dyDescent="0.2">
      <c r="A5" s="21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79">
        <v>1</v>
      </c>
      <c r="H5" s="79">
        <v>2</v>
      </c>
      <c r="I5" s="79">
        <v>3</v>
      </c>
      <c r="J5" s="79">
        <v>4</v>
      </c>
      <c r="K5" s="79" t="s">
        <v>19</v>
      </c>
      <c r="L5" s="79" t="s">
        <v>20</v>
      </c>
      <c r="M5" s="79" t="s">
        <v>21</v>
      </c>
      <c r="N5" s="79" t="s">
        <v>22</v>
      </c>
      <c r="O5" s="79" t="s">
        <v>23</v>
      </c>
      <c r="P5" s="79">
        <v>6</v>
      </c>
      <c r="Q5" s="79">
        <v>7</v>
      </c>
      <c r="R5" s="79">
        <v>8</v>
      </c>
      <c r="S5" s="79" t="s">
        <v>24</v>
      </c>
      <c r="T5" s="79" t="s">
        <v>20</v>
      </c>
      <c r="U5" s="79" t="s">
        <v>21</v>
      </c>
      <c r="V5" s="79" t="s">
        <v>22</v>
      </c>
      <c r="W5" s="79" t="s">
        <v>23</v>
      </c>
      <c r="X5" s="79">
        <v>10</v>
      </c>
      <c r="Y5" s="79">
        <v>11</v>
      </c>
      <c r="Z5" s="79"/>
      <c r="AA5" s="12" t="s">
        <v>25</v>
      </c>
      <c r="AB5" s="27" t="s">
        <v>26</v>
      </c>
      <c r="AC5" s="27" t="s">
        <v>27</v>
      </c>
      <c r="AD5" s="12" t="s">
        <v>28</v>
      </c>
      <c r="AE5" s="1"/>
      <c r="AF5" s="1"/>
      <c r="AG5" s="1"/>
      <c r="AH5" s="21" t="s">
        <v>13</v>
      </c>
      <c r="AI5" s="10" t="s">
        <v>14</v>
      </c>
      <c r="AJ5" s="10" t="s">
        <v>16</v>
      </c>
      <c r="AK5" s="79">
        <f t="shared" ref="AK5:BD5" si="0">G5</f>
        <v>1</v>
      </c>
      <c r="AL5" s="79">
        <f t="shared" si="0"/>
        <v>2</v>
      </c>
      <c r="AM5" s="79">
        <f t="shared" si="0"/>
        <v>3</v>
      </c>
      <c r="AN5" s="79">
        <f t="shared" si="0"/>
        <v>4</v>
      </c>
      <c r="AO5" s="79" t="str">
        <f t="shared" si="0"/>
        <v>5a</v>
      </c>
      <c r="AP5" s="79" t="str">
        <f t="shared" si="0"/>
        <v>b</v>
      </c>
      <c r="AQ5" s="79" t="str">
        <f t="shared" si="0"/>
        <v>c</v>
      </c>
      <c r="AR5" s="79" t="str">
        <f t="shared" si="0"/>
        <v>d</v>
      </c>
      <c r="AS5" s="79" t="str">
        <f t="shared" si="0"/>
        <v>e</v>
      </c>
      <c r="AT5" s="79">
        <f t="shared" si="0"/>
        <v>6</v>
      </c>
      <c r="AU5" s="79">
        <f t="shared" si="0"/>
        <v>7</v>
      </c>
      <c r="AV5" s="79">
        <f t="shared" si="0"/>
        <v>8</v>
      </c>
      <c r="AW5" s="79" t="str">
        <f t="shared" si="0"/>
        <v>9a</v>
      </c>
      <c r="AX5" s="79" t="str">
        <f t="shared" si="0"/>
        <v>b</v>
      </c>
      <c r="AY5" s="79" t="str">
        <f t="shared" si="0"/>
        <v>c</v>
      </c>
      <c r="AZ5" s="79" t="str">
        <f t="shared" si="0"/>
        <v>d</v>
      </c>
      <c r="BA5" s="79" t="str">
        <f t="shared" si="0"/>
        <v>e</v>
      </c>
      <c r="BB5" s="79">
        <f t="shared" si="0"/>
        <v>10</v>
      </c>
      <c r="BC5" s="79">
        <f t="shared" si="0"/>
        <v>11</v>
      </c>
      <c r="BD5" s="79">
        <f t="shared" si="0"/>
        <v>0</v>
      </c>
      <c r="BE5" s="13" t="s">
        <v>25</v>
      </c>
      <c r="BF5" s="12" t="s">
        <v>26</v>
      </c>
      <c r="BG5" s="27" t="s">
        <v>27</v>
      </c>
      <c r="BH5" s="12" t="s">
        <v>29</v>
      </c>
      <c r="BI5" s="12" t="s">
        <v>28</v>
      </c>
      <c r="BJ5" s="12" t="s">
        <v>30</v>
      </c>
      <c r="BK5" s="24"/>
    </row>
    <row r="6" spans="1:63" x14ac:dyDescent="0.2">
      <c r="A6" s="124">
        <v>65</v>
      </c>
      <c r="B6" s="72" t="s">
        <v>82</v>
      </c>
      <c r="C6" s="33"/>
      <c r="D6" s="32" t="s">
        <v>83</v>
      </c>
      <c r="E6" s="32"/>
      <c r="F6" s="32"/>
      <c r="G6" s="18"/>
      <c r="H6" s="18"/>
      <c r="I6" s="18"/>
      <c r="J6" s="11">
        <v>5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ref="AA6:AA17" si="1">SUM(G6:Z6)</f>
        <v>5</v>
      </c>
      <c r="AB6" s="15">
        <v>113.87</v>
      </c>
      <c r="AC6" s="15"/>
      <c r="AD6" s="16">
        <f t="shared" ref="AD6:AD17" si="2">SUM(AA6:AC6)</f>
        <v>118.87</v>
      </c>
      <c r="AE6" s="1"/>
      <c r="AF6" s="1"/>
      <c r="AG6" s="1"/>
      <c r="AH6" s="117">
        <f t="shared" ref="AH6:AH17" si="3">A6</f>
        <v>65</v>
      </c>
      <c r="AI6" s="32" t="str">
        <f t="shared" ref="AI6:AI17" si="4">B6</f>
        <v>Anna Sandmann</v>
      </c>
      <c r="AJ6" s="32" t="str">
        <f>D6</f>
        <v>2e span</v>
      </c>
      <c r="AK6" s="96" t="str">
        <f t="shared" ref="AK6:AK17" si="5">D6</f>
        <v>2e span</v>
      </c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>
        <f t="shared" ref="BE6:BE17" si="6">SUM(AK6:BD6)</f>
        <v>0</v>
      </c>
      <c r="BF6" s="15">
        <v>113.64</v>
      </c>
      <c r="BG6" s="15"/>
      <c r="BH6" s="15">
        <f t="shared" ref="BH6:BH17" si="7">SUM(BE6:BG6)</f>
        <v>113.64</v>
      </c>
      <c r="BI6" s="15">
        <f t="shared" ref="BI6:BI17" si="8">AD6</f>
        <v>118.87</v>
      </c>
      <c r="BJ6" s="16">
        <f t="shared" ref="BJ6:BJ17" si="9">BH6+BI6</f>
        <v>232.51</v>
      </c>
      <c r="BK6" s="81">
        <v>1</v>
      </c>
    </row>
    <row r="7" spans="1:63" x14ac:dyDescent="0.2">
      <c r="A7" s="124">
        <v>52</v>
      </c>
      <c r="B7" s="72" t="s">
        <v>84</v>
      </c>
      <c r="C7" s="127"/>
      <c r="D7" s="95"/>
      <c r="E7" s="11"/>
      <c r="F7" s="11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>
        <v>5</v>
      </c>
      <c r="Z7" s="11"/>
      <c r="AA7" s="11">
        <f t="shared" si="1"/>
        <v>5</v>
      </c>
      <c r="AB7" s="15">
        <v>120.98</v>
      </c>
      <c r="AC7" s="15"/>
      <c r="AD7" s="16">
        <f t="shared" si="2"/>
        <v>125.98</v>
      </c>
      <c r="AE7" s="1"/>
      <c r="AF7" s="1"/>
      <c r="AG7" s="1"/>
      <c r="AH7" s="117">
        <f t="shared" si="3"/>
        <v>52</v>
      </c>
      <c r="AI7" s="32" t="str">
        <f t="shared" si="4"/>
        <v>Torsten Koalick</v>
      </c>
      <c r="AJ7" s="95"/>
      <c r="AK7" s="96">
        <f t="shared" si="5"/>
        <v>0</v>
      </c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>
        <v>5</v>
      </c>
      <c r="BD7" s="11"/>
      <c r="BE7" s="11">
        <f t="shared" si="6"/>
        <v>5</v>
      </c>
      <c r="BF7" s="15">
        <v>112.42</v>
      </c>
      <c r="BG7" s="15"/>
      <c r="BH7" s="15">
        <f t="shared" si="7"/>
        <v>117.42</v>
      </c>
      <c r="BI7" s="15">
        <f t="shared" si="8"/>
        <v>125.98</v>
      </c>
      <c r="BJ7" s="16">
        <f t="shared" si="9"/>
        <v>243.4</v>
      </c>
      <c r="BK7" s="82">
        <v>2</v>
      </c>
    </row>
    <row r="8" spans="1:63" x14ac:dyDescent="0.2">
      <c r="A8" s="124">
        <v>56</v>
      </c>
      <c r="B8" s="72" t="s">
        <v>85</v>
      </c>
      <c r="C8" s="126"/>
      <c r="D8" s="96"/>
      <c r="E8" s="32"/>
      <c r="F8" s="32"/>
      <c r="G8" s="18"/>
      <c r="H8" s="18"/>
      <c r="I8" s="1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1"/>
        <v>0</v>
      </c>
      <c r="AB8" s="15">
        <v>124.23</v>
      </c>
      <c r="AC8" s="15"/>
      <c r="AD8" s="16">
        <f t="shared" si="2"/>
        <v>124.23</v>
      </c>
      <c r="AE8" s="1"/>
      <c r="AF8" s="1"/>
      <c r="AG8" s="1"/>
      <c r="AH8" s="117">
        <f t="shared" si="3"/>
        <v>56</v>
      </c>
      <c r="AI8" s="32" t="str">
        <f t="shared" si="4"/>
        <v>Theo Spit</v>
      </c>
      <c r="AJ8" s="96"/>
      <c r="AK8" s="96">
        <f t="shared" si="5"/>
        <v>0</v>
      </c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>
        <v>5</v>
      </c>
      <c r="AW8" s="11"/>
      <c r="AX8" s="11"/>
      <c r="AY8" s="11"/>
      <c r="AZ8" s="11"/>
      <c r="BA8" s="11"/>
      <c r="BB8" s="11"/>
      <c r="BC8" s="11"/>
      <c r="BD8" s="11"/>
      <c r="BE8" s="11">
        <f t="shared" si="6"/>
        <v>5</v>
      </c>
      <c r="BF8" s="15">
        <v>124.12</v>
      </c>
      <c r="BG8" s="15"/>
      <c r="BH8" s="15">
        <f t="shared" si="7"/>
        <v>129.12</v>
      </c>
      <c r="BI8" s="15">
        <f t="shared" si="8"/>
        <v>124.23</v>
      </c>
      <c r="BJ8" s="16">
        <f t="shared" si="9"/>
        <v>253.35000000000002</v>
      </c>
      <c r="BK8" s="83">
        <v>3</v>
      </c>
    </row>
    <row r="9" spans="1:63" x14ac:dyDescent="0.2">
      <c r="A9" s="124">
        <v>63</v>
      </c>
      <c r="B9" s="72" t="s">
        <v>86</v>
      </c>
      <c r="C9" s="126"/>
      <c r="D9" s="96"/>
      <c r="E9" s="32"/>
      <c r="F9" s="32"/>
      <c r="G9" s="18"/>
      <c r="H9" s="18"/>
      <c r="I9" s="18"/>
      <c r="J9" s="11"/>
      <c r="K9" s="11"/>
      <c r="L9" s="11"/>
      <c r="M9" s="11"/>
      <c r="N9" s="11"/>
      <c r="O9" s="11"/>
      <c r="P9" s="11">
        <v>5</v>
      </c>
      <c r="Q9" s="11"/>
      <c r="R9" s="11"/>
      <c r="S9" s="11"/>
      <c r="T9" s="11"/>
      <c r="U9" s="11"/>
      <c r="V9" s="11"/>
      <c r="W9" s="11"/>
      <c r="X9" s="11">
        <v>5</v>
      </c>
      <c r="Y9" s="11"/>
      <c r="Z9" s="11"/>
      <c r="AA9" s="11">
        <f t="shared" si="1"/>
        <v>10</v>
      </c>
      <c r="AB9" s="15">
        <v>123.21</v>
      </c>
      <c r="AC9" s="15"/>
      <c r="AD9" s="16">
        <f t="shared" si="2"/>
        <v>133.20999999999998</v>
      </c>
      <c r="AE9" s="1"/>
      <c r="AF9" s="1"/>
      <c r="AG9" s="1"/>
      <c r="AH9" s="117">
        <f t="shared" si="3"/>
        <v>63</v>
      </c>
      <c r="AI9" s="32" t="str">
        <f t="shared" si="4"/>
        <v>Sandro Koalick</v>
      </c>
      <c r="AJ9" s="96"/>
      <c r="AK9" s="96">
        <f t="shared" si="5"/>
        <v>0</v>
      </c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>
        <v>5</v>
      </c>
      <c r="BD9" s="11"/>
      <c r="BE9" s="11">
        <f t="shared" si="6"/>
        <v>5</v>
      </c>
      <c r="BF9" s="15">
        <v>115.41</v>
      </c>
      <c r="BG9" s="15"/>
      <c r="BH9" s="15">
        <f t="shared" si="7"/>
        <v>120.41</v>
      </c>
      <c r="BI9" s="15">
        <f t="shared" si="8"/>
        <v>133.20999999999998</v>
      </c>
      <c r="BJ9" s="16">
        <f t="shared" si="9"/>
        <v>253.61999999999998</v>
      </c>
      <c r="BK9" s="84">
        <v>4</v>
      </c>
    </row>
    <row r="10" spans="1:63" x14ac:dyDescent="0.2">
      <c r="A10" s="124">
        <v>58</v>
      </c>
      <c r="B10" s="72" t="s">
        <v>87</v>
      </c>
      <c r="C10" s="126"/>
      <c r="D10" s="96"/>
      <c r="E10" s="32"/>
      <c r="F10" s="32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>
        <v>5</v>
      </c>
      <c r="S10" s="11"/>
      <c r="T10" s="11"/>
      <c r="U10" s="11"/>
      <c r="V10" s="11"/>
      <c r="W10" s="11"/>
      <c r="X10" s="11"/>
      <c r="Y10" s="11"/>
      <c r="Z10" s="11"/>
      <c r="AA10" s="11">
        <f t="shared" si="1"/>
        <v>5</v>
      </c>
      <c r="AB10" s="15">
        <v>125.46</v>
      </c>
      <c r="AC10" s="15"/>
      <c r="AD10" s="16">
        <f t="shared" si="2"/>
        <v>130.45999999999998</v>
      </c>
      <c r="AE10" s="1"/>
      <c r="AF10" s="1"/>
      <c r="AG10" s="1"/>
      <c r="AH10" s="117">
        <f t="shared" si="3"/>
        <v>58</v>
      </c>
      <c r="AI10" s="32" t="str">
        <f t="shared" si="4"/>
        <v>Nicole Bitting</v>
      </c>
      <c r="AJ10" s="96"/>
      <c r="AK10" s="96">
        <f t="shared" si="5"/>
        <v>0</v>
      </c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>
        <v>5</v>
      </c>
      <c r="BD10" s="11"/>
      <c r="BE10" s="11">
        <f t="shared" si="6"/>
        <v>5</v>
      </c>
      <c r="BF10" s="15">
        <v>122.55</v>
      </c>
      <c r="BG10" s="15"/>
      <c r="BH10" s="15">
        <f t="shared" si="7"/>
        <v>127.55</v>
      </c>
      <c r="BI10" s="15">
        <f t="shared" si="8"/>
        <v>130.45999999999998</v>
      </c>
      <c r="BJ10" s="16">
        <f t="shared" si="9"/>
        <v>258.01</v>
      </c>
      <c r="BK10" s="85">
        <v>5</v>
      </c>
    </row>
    <row r="11" spans="1:63" x14ac:dyDescent="0.2">
      <c r="A11" s="124">
        <v>62</v>
      </c>
      <c r="B11" s="72" t="s">
        <v>88</v>
      </c>
      <c r="C11" s="127"/>
      <c r="D11" s="95"/>
      <c r="E11" s="11"/>
      <c r="F11" s="11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5</v>
      </c>
      <c r="V11" s="11"/>
      <c r="W11" s="11"/>
      <c r="X11" s="11"/>
      <c r="Y11" s="11">
        <v>5</v>
      </c>
      <c r="Z11" s="11"/>
      <c r="AA11" s="11">
        <f t="shared" si="1"/>
        <v>10</v>
      </c>
      <c r="AB11" s="15">
        <v>121.48</v>
      </c>
      <c r="AC11" s="15"/>
      <c r="AD11" s="16">
        <f t="shared" si="2"/>
        <v>131.48000000000002</v>
      </c>
      <c r="AE11" s="1"/>
      <c r="AF11" s="1"/>
      <c r="AG11" s="1"/>
      <c r="AH11" s="117">
        <f t="shared" si="3"/>
        <v>62</v>
      </c>
      <c r="AI11" s="32" t="str">
        <f t="shared" si="4"/>
        <v>Dennis Peters</v>
      </c>
      <c r="AJ11" s="95"/>
      <c r="AK11" s="96">
        <f t="shared" si="5"/>
        <v>0</v>
      </c>
      <c r="AL11" s="11"/>
      <c r="AM11" s="11"/>
      <c r="AN11" s="11"/>
      <c r="AO11" s="11"/>
      <c r="AP11" s="11"/>
      <c r="AQ11" s="11"/>
      <c r="AR11" s="11"/>
      <c r="AS11" s="11"/>
      <c r="AT11" s="11">
        <v>5</v>
      </c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 t="shared" si="6"/>
        <v>5</v>
      </c>
      <c r="BF11" s="15">
        <v>122.66</v>
      </c>
      <c r="BG11" s="15"/>
      <c r="BH11" s="15">
        <f t="shared" si="7"/>
        <v>127.66</v>
      </c>
      <c r="BI11" s="15">
        <f t="shared" si="8"/>
        <v>131.48000000000002</v>
      </c>
      <c r="BJ11" s="16">
        <f t="shared" si="9"/>
        <v>259.14</v>
      </c>
      <c r="BK11" s="85">
        <v>6</v>
      </c>
    </row>
    <row r="12" spans="1:63" x14ac:dyDescent="0.2">
      <c r="A12" s="124">
        <v>53</v>
      </c>
      <c r="B12" s="72" t="s">
        <v>89</v>
      </c>
      <c r="C12" s="127"/>
      <c r="D12" s="95"/>
      <c r="E12" s="32"/>
      <c r="F12" s="32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11">
        <v>5</v>
      </c>
      <c r="S12" s="11"/>
      <c r="T12" s="11"/>
      <c r="U12" s="11"/>
      <c r="V12" s="11"/>
      <c r="W12" s="11"/>
      <c r="X12" s="11">
        <v>5</v>
      </c>
      <c r="Y12" s="11">
        <v>5</v>
      </c>
      <c r="Z12" s="11"/>
      <c r="AA12" s="11">
        <f t="shared" si="1"/>
        <v>15</v>
      </c>
      <c r="AB12" s="15">
        <v>126.98</v>
      </c>
      <c r="AC12" s="15"/>
      <c r="AD12" s="16">
        <f t="shared" si="2"/>
        <v>141.98000000000002</v>
      </c>
      <c r="AE12" s="1"/>
      <c r="AF12" s="1"/>
      <c r="AG12" s="1"/>
      <c r="AH12" s="117">
        <f t="shared" si="3"/>
        <v>53</v>
      </c>
      <c r="AI12" s="32" t="str">
        <f t="shared" si="4"/>
        <v>Andreas Eichhorn</v>
      </c>
      <c r="AJ12" s="95"/>
      <c r="AK12" s="96">
        <f t="shared" si="5"/>
        <v>0</v>
      </c>
      <c r="AL12" s="11"/>
      <c r="AM12" s="11">
        <v>5</v>
      </c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>
        <v>5</v>
      </c>
      <c r="BD12" s="11"/>
      <c r="BE12" s="11">
        <f t="shared" si="6"/>
        <v>10</v>
      </c>
      <c r="BF12" s="15">
        <v>123.75</v>
      </c>
      <c r="BG12" s="15"/>
      <c r="BH12" s="15">
        <f t="shared" si="7"/>
        <v>133.75</v>
      </c>
      <c r="BI12" s="15">
        <f t="shared" si="8"/>
        <v>141.98000000000002</v>
      </c>
      <c r="BJ12" s="16">
        <f t="shared" si="9"/>
        <v>275.73</v>
      </c>
      <c r="BK12" s="85">
        <v>7</v>
      </c>
    </row>
    <row r="13" spans="1:63" x14ac:dyDescent="0.2">
      <c r="A13" s="124">
        <v>57</v>
      </c>
      <c r="B13" s="72" t="s">
        <v>90</v>
      </c>
      <c r="C13" s="126"/>
      <c r="D13" s="96"/>
      <c r="E13" s="11"/>
      <c r="F13" s="11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>
        <v>5</v>
      </c>
      <c r="S13" s="11"/>
      <c r="T13" s="11"/>
      <c r="U13" s="11"/>
      <c r="V13" s="11"/>
      <c r="W13" s="11"/>
      <c r="X13" s="11"/>
      <c r="Y13" s="11">
        <v>5</v>
      </c>
      <c r="Z13" s="11"/>
      <c r="AA13" s="11">
        <f t="shared" si="1"/>
        <v>10</v>
      </c>
      <c r="AB13" s="15">
        <v>143.34</v>
      </c>
      <c r="AC13" s="15"/>
      <c r="AD13" s="16">
        <f t="shared" si="2"/>
        <v>153.34</v>
      </c>
      <c r="AE13" s="1"/>
      <c r="AF13" s="1"/>
      <c r="AG13" s="1"/>
      <c r="AH13" s="117">
        <f t="shared" si="3"/>
        <v>57</v>
      </c>
      <c r="AI13" s="32" t="str">
        <f t="shared" si="4"/>
        <v xml:space="preserve">Bjorn Stegeman </v>
      </c>
      <c r="AJ13" s="96"/>
      <c r="AK13" s="96">
        <f t="shared" si="5"/>
        <v>0</v>
      </c>
      <c r="AL13" s="11"/>
      <c r="AM13" s="11"/>
      <c r="AN13" s="11"/>
      <c r="AO13" s="11"/>
      <c r="AP13" s="11"/>
      <c r="AQ13" s="11"/>
      <c r="AR13" s="11"/>
      <c r="AS13" s="11"/>
      <c r="AT13" s="11">
        <v>5</v>
      </c>
      <c r="AU13" s="11"/>
      <c r="AV13" s="11"/>
      <c r="AW13" s="11"/>
      <c r="AX13" s="11"/>
      <c r="AY13" s="11"/>
      <c r="AZ13" s="11"/>
      <c r="BA13" s="11"/>
      <c r="BB13" s="11"/>
      <c r="BC13" s="11">
        <v>5</v>
      </c>
      <c r="BD13" s="11"/>
      <c r="BE13" s="11">
        <f t="shared" si="6"/>
        <v>10</v>
      </c>
      <c r="BF13" s="15">
        <v>124.44</v>
      </c>
      <c r="BG13" s="15"/>
      <c r="BH13" s="15">
        <f t="shared" si="7"/>
        <v>134.44</v>
      </c>
      <c r="BI13" s="15">
        <f t="shared" si="8"/>
        <v>153.34</v>
      </c>
      <c r="BJ13" s="16">
        <f t="shared" si="9"/>
        <v>287.77999999999997</v>
      </c>
      <c r="BK13" s="85">
        <v>8</v>
      </c>
    </row>
    <row r="14" spans="1:63" x14ac:dyDescent="0.2">
      <c r="A14" s="124">
        <v>47</v>
      </c>
      <c r="B14" s="72" t="s">
        <v>82</v>
      </c>
      <c r="C14" s="126"/>
      <c r="D14" s="96" t="s">
        <v>91</v>
      </c>
      <c r="E14" s="32"/>
      <c r="F14" s="32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>
        <v>151.07</v>
      </c>
      <c r="AC14" s="15"/>
      <c r="AD14" s="16">
        <f t="shared" si="2"/>
        <v>151.07</v>
      </c>
      <c r="AE14" s="1"/>
      <c r="AF14" s="1"/>
      <c r="AG14" s="1"/>
      <c r="AH14" s="117">
        <f t="shared" si="3"/>
        <v>47</v>
      </c>
      <c r="AI14" s="32" t="str">
        <f t="shared" si="4"/>
        <v>Anna Sandmann</v>
      </c>
      <c r="AJ14" s="96"/>
      <c r="AK14" s="96" t="str">
        <f t="shared" si="5"/>
        <v>1e span</v>
      </c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6"/>
        <v>0</v>
      </c>
      <c r="BF14" s="15">
        <v>140.47</v>
      </c>
      <c r="BG14" s="15"/>
      <c r="BH14" s="15">
        <f t="shared" si="7"/>
        <v>140.47</v>
      </c>
      <c r="BI14" s="15">
        <f t="shared" si="8"/>
        <v>151.07</v>
      </c>
      <c r="BJ14" s="16">
        <f t="shared" si="9"/>
        <v>291.53999999999996</v>
      </c>
      <c r="BK14" s="85">
        <v>9</v>
      </c>
    </row>
    <row r="15" spans="1:63" x14ac:dyDescent="0.2">
      <c r="A15" s="124">
        <v>59</v>
      </c>
      <c r="B15" s="72" t="s">
        <v>92</v>
      </c>
      <c r="C15" s="126"/>
      <c r="D15" s="96"/>
      <c r="E15" s="32"/>
      <c r="F15" s="88"/>
      <c r="G15" s="18"/>
      <c r="H15" s="18"/>
      <c r="I15" s="18">
        <v>5</v>
      </c>
      <c r="J15" s="11"/>
      <c r="K15" s="11"/>
      <c r="L15" s="11"/>
      <c r="M15" s="11"/>
      <c r="N15" s="11"/>
      <c r="O15" s="11"/>
      <c r="P15" s="11">
        <v>5</v>
      </c>
      <c r="Q15" s="11"/>
      <c r="R15" s="11">
        <v>5</v>
      </c>
      <c r="S15" s="11"/>
      <c r="T15" s="11"/>
      <c r="U15" s="11"/>
      <c r="V15" s="11"/>
      <c r="W15" s="11"/>
      <c r="X15" s="11">
        <v>5</v>
      </c>
      <c r="Y15" s="11"/>
      <c r="Z15" s="11"/>
      <c r="AA15" s="11">
        <f t="shared" si="1"/>
        <v>20</v>
      </c>
      <c r="AB15" s="15">
        <v>135.88999999999999</v>
      </c>
      <c r="AC15" s="15"/>
      <c r="AD15" s="16">
        <f t="shared" si="2"/>
        <v>155.88999999999999</v>
      </c>
      <c r="AE15" s="1"/>
      <c r="AF15" s="1"/>
      <c r="AG15" s="1"/>
      <c r="AH15" s="117">
        <f t="shared" si="3"/>
        <v>59</v>
      </c>
      <c r="AI15" s="32" t="str">
        <f t="shared" si="4"/>
        <v>Jorg Zwiers</v>
      </c>
      <c r="AJ15" s="96"/>
      <c r="AK15" s="96">
        <f t="shared" si="5"/>
        <v>0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>
        <v>5</v>
      </c>
      <c r="BC15" s="11">
        <v>5</v>
      </c>
      <c r="BD15" s="11"/>
      <c r="BE15" s="11">
        <f t="shared" si="6"/>
        <v>10</v>
      </c>
      <c r="BF15" s="15">
        <v>127.05</v>
      </c>
      <c r="BG15" s="15"/>
      <c r="BH15" s="15">
        <f t="shared" si="7"/>
        <v>137.05000000000001</v>
      </c>
      <c r="BI15" s="15">
        <f t="shared" si="8"/>
        <v>155.88999999999999</v>
      </c>
      <c r="BJ15" s="16">
        <f t="shared" si="9"/>
        <v>292.94</v>
      </c>
      <c r="BK15" s="85">
        <v>10</v>
      </c>
    </row>
    <row r="16" spans="1:63" x14ac:dyDescent="0.2">
      <c r="A16" s="124">
        <v>64</v>
      </c>
      <c r="B16" s="72" t="s">
        <v>93</v>
      </c>
      <c r="C16" s="138"/>
      <c r="D16" s="138"/>
      <c r="E16" s="32"/>
      <c r="F16" s="32"/>
      <c r="G16" s="18"/>
      <c r="H16" s="18"/>
      <c r="I16" s="18"/>
      <c r="J16" s="11"/>
      <c r="K16" s="11"/>
      <c r="L16" s="11">
        <v>5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1"/>
        <v>5</v>
      </c>
      <c r="AB16" s="15">
        <v>155.02000000000001</v>
      </c>
      <c r="AC16" s="15"/>
      <c r="AD16" s="16">
        <f t="shared" si="2"/>
        <v>160.02000000000001</v>
      </c>
      <c r="AE16" s="1"/>
      <c r="AF16" s="1"/>
      <c r="AG16" s="1"/>
      <c r="AH16" s="117">
        <f t="shared" si="3"/>
        <v>64</v>
      </c>
      <c r="AI16" s="32" t="str">
        <f t="shared" si="4"/>
        <v>Geert Dijkhof</v>
      </c>
      <c r="AJ16" s="32">
        <f>D15</f>
        <v>0</v>
      </c>
      <c r="AK16" s="96">
        <f t="shared" si="5"/>
        <v>0</v>
      </c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6"/>
        <v>0</v>
      </c>
      <c r="BF16" s="15">
        <v>141.15</v>
      </c>
      <c r="BG16" s="15"/>
      <c r="BH16" s="15">
        <f t="shared" si="7"/>
        <v>141.15</v>
      </c>
      <c r="BI16" s="15">
        <f t="shared" si="8"/>
        <v>160.02000000000001</v>
      </c>
      <c r="BJ16" s="16">
        <f t="shared" si="9"/>
        <v>301.17</v>
      </c>
      <c r="BK16" s="85">
        <v>11</v>
      </c>
    </row>
    <row r="17" spans="1:63" x14ac:dyDescent="0.2">
      <c r="A17" s="124">
        <v>60</v>
      </c>
      <c r="B17" s="72" t="s">
        <v>94</v>
      </c>
      <c r="C17" s="139"/>
      <c r="D17" s="140"/>
      <c r="E17" s="141"/>
      <c r="F17" s="141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5</v>
      </c>
      <c r="Z17" s="11"/>
      <c r="AA17" s="11">
        <f t="shared" si="1"/>
        <v>5</v>
      </c>
      <c r="AB17" s="15">
        <v>148.51</v>
      </c>
      <c r="AC17" s="15"/>
      <c r="AD17" s="16">
        <f t="shared" si="2"/>
        <v>153.51</v>
      </c>
      <c r="AE17" s="1"/>
      <c r="AF17" s="1"/>
      <c r="AG17" s="1"/>
      <c r="AH17" s="117">
        <f t="shared" si="3"/>
        <v>60</v>
      </c>
      <c r="AI17" s="32" t="str">
        <f t="shared" si="4"/>
        <v>Bram van Dijk</v>
      </c>
      <c r="AJ17" s="95"/>
      <c r="AK17" s="96">
        <f t="shared" si="5"/>
        <v>0</v>
      </c>
      <c r="AL17" s="11">
        <v>5</v>
      </c>
      <c r="AM17" s="11">
        <v>5</v>
      </c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>
        <v>5</v>
      </c>
      <c r="BB17" s="11"/>
      <c r="BC17" s="11">
        <v>5</v>
      </c>
      <c r="BD17" s="11"/>
      <c r="BE17" s="11">
        <f t="shared" si="6"/>
        <v>20</v>
      </c>
      <c r="BF17" s="15">
        <v>139.87</v>
      </c>
      <c r="BG17" s="15"/>
      <c r="BH17" s="15">
        <f t="shared" si="7"/>
        <v>159.87</v>
      </c>
      <c r="BI17" s="15">
        <f t="shared" si="8"/>
        <v>153.51</v>
      </c>
      <c r="BJ17" s="16">
        <f t="shared" si="9"/>
        <v>313.38</v>
      </c>
      <c r="BK17" s="85">
        <v>12</v>
      </c>
    </row>
    <row r="18" spans="1:63" x14ac:dyDescent="0.2">
      <c r="A18" s="124"/>
      <c r="B18" s="72"/>
      <c r="C18" s="33"/>
      <c r="D18" s="32"/>
      <c r="E18" s="32"/>
      <c r="F18" s="32"/>
      <c r="G18" s="18"/>
      <c r="H18" s="18"/>
      <c r="I18" s="1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ref="AA18:AA33" si="10">SUM(G18:Z18)</f>
        <v>0</v>
      </c>
      <c r="AB18" s="15"/>
      <c r="AC18" s="15"/>
      <c r="AD18" s="16">
        <f t="shared" ref="AD18:AD33" si="11">SUM(AA18:AC18)</f>
        <v>0</v>
      </c>
      <c r="AE18" s="1"/>
      <c r="AF18" s="1"/>
      <c r="AG18" s="1"/>
      <c r="AH18" s="117">
        <f>A18</f>
        <v>0</v>
      </c>
      <c r="AI18" s="32">
        <f t="shared" ref="AI18:AI33" si="12">B18</f>
        <v>0</v>
      </c>
      <c r="AJ18" s="32">
        <f t="shared" ref="AJ18:AJ33" si="13">D18</f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ref="BE18:BE33" si="14">SUM(AK18:BD18)</f>
        <v>0</v>
      </c>
      <c r="BF18" s="15"/>
      <c r="BG18" s="15"/>
      <c r="BH18" s="15">
        <f t="shared" ref="BH18:BH33" si="15">SUM(BE18:BG18)</f>
        <v>0</v>
      </c>
      <c r="BI18" s="15">
        <f t="shared" ref="BI18:BI33" si="16">AD18</f>
        <v>0</v>
      </c>
      <c r="BJ18" s="16">
        <f t="shared" ref="BJ18:BJ33" si="17">BH18+BI18</f>
        <v>0</v>
      </c>
      <c r="BK18" s="85">
        <v>13</v>
      </c>
    </row>
    <row r="19" spans="1:63" x14ac:dyDescent="0.2">
      <c r="A19" s="118">
        <v>73</v>
      </c>
      <c r="B19" s="32"/>
      <c r="C19" s="33"/>
      <c r="D19" s="32"/>
      <c r="E19" s="32"/>
      <c r="F19" s="3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0"/>
        <v>0</v>
      </c>
      <c r="AB19" s="15"/>
      <c r="AC19" s="15"/>
      <c r="AD19" s="16">
        <f t="shared" si="11"/>
        <v>0</v>
      </c>
      <c r="AE19" s="1"/>
      <c r="AF19" s="1"/>
      <c r="AG19" s="1"/>
      <c r="AH19" s="117">
        <f t="shared" ref="AH19:AH32" si="18">A18</f>
        <v>0</v>
      </c>
      <c r="AI19" s="32">
        <f t="shared" si="12"/>
        <v>0</v>
      </c>
      <c r="AJ19" s="32">
        <f t="shared" si="13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14"/>
        <v>0</v>
      </c>
      <c r="BF19" s="15"/>
      <c r="BG19" s="15"/>
      <c r="BH19" s="15">
        <f t="shared" si="15"/>
        <v>0</v>
      </c>
      <c r="BI19" s="15">
        <f t="shared" si="16"/>
        <v>0</v>
      </c>
      <c r="BJ19" s="16">
        <f t="shared" si="17"/>
        <v>0</v>
      </c>
      <c r="BK19" s="85">
        <v>14</v>
      </c>
    </row>
    <row r="20" spans="1:63" x14ac:dyDescent="0.2">
      <c r="A20" s="118">
        <v>74</v>
      </c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0"/>
        <v>0</v>
      </c>
      <c r="AB20" s="15"/>
      <c r="AC20" s="15"/>
      <c r="AD20" s="16">
        <f t="shared" si="11"/>
        <v>0</v>
      </c>
      <c r="AE20" s="1"/>
      <c r="AF20" s="1"/>
      <c r="AG20" s="1"/>
      <c r="AH20" s="117">
        <f t="shared" si="18"/>
        <v>73</v>
      </c>
      <c r="AI20" s="32">
        <f t="shared" si="12"/>
        <v>0</v>
      </c>
      <c r="AJ20" s="32">
        <f t="shared" si="13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14"/>
        <v>0</v>
      </c>
      <c r="BF20" s="15"/>
      <c r="BG20" s="15"/>
      <c r="BH20" s="15">
        <f t="shared" si="15"/>
        <v>0</v>
      </c>
      <c r="BI20" s="15">
        <f t="shared" si="16"/>
        <v>0</v>
      </c>
      <c r="BJ20" s="16">
        <f t="shared" si="17"/>
        <v>0</v>
      </c>
      <c r="BK20" s="85">
        <v>15</v>
      </c>
    </row>
    <row r="21" spans="1:63" x14ac:dyDescent="0.2">
      <c r="A21" s="118">
        <v>75</v>
      </c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0"/>
        <v>0</v>
      </c>
      <c r="AB21" s="15"/>
      <c r="AC21" s="15"/>
      <c r="AD21" s="16">
        <f t="shared" si="11"/>
        <v>0</v>
      </c>
      <c r="AE21" s="1"/>
      <c r="AF21" s="1"/>
      <c r="AG21" s="1"/>
      <c r="AH21" s="117">
        <f t="shared" si="18"/>
        <v>74</v>
      </c>
      <c r="AI21" s="32">
        <f t="shared" si="12"/>
        <v>0</v>
      </c>
      <c r="AJ21" s="32">
        <f t="shared" si="13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14"/>
        <v>0</v>
      </c>
      <c r="BF21" s="15"/>
      <c r="BG21" s="15"/>
      <c r="BH21" s="15">
        <f t="shared" si="15"/>
        <v>0</v>
      </c>
      <c r="BI21" s="15">
        <f t="shared" si="16"/>
        <v>0</v>
      </c>
      <c r="BJ21" s="16">
        <f t="shared" si="17"/>
        <v>0</v>
      </c>
      <c r="BK21" s="85">
        <v>16</v>
      </c>
    </row>
    <row r="22" spans="1:63" x14ac:dyDescent="0.2">
      <c r="A22" s="118">
        <v>76</v>
      </c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0"/>
        <v>0</v>
      </c>
      <c r="AB22" s="15"/>
      <c r="AC22" s="15"/>
      <c r="AD22" s="16">
        <f t="shared" si="11"/>
        <v>0</v>
      </c>
      <c r="AE22" s="1"/>
      <c r="AF22" s="1"/>
      <c r="AG22" s="1"/>
      <c r="AH22" s="117">
        <f t="shared" si="18"/>
        <v>75</v>
      </c>
      <c r="AI22" s="32">
        <f t="shared" si="12"/>
        <v>0</v>
      </c>
      <c r="AJ22" s="32">
        <f t="shared" si="13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14"/>
        <v>0</v>
      </c>
      <c r="BF22" s="15"/>
      <c r="BG22" s="15"/>
      <c r="BH22" s="15">
        <f t="shared" si="15"/>
        <v>0</v>
      </c>
      <c r="BI22" s="15">
        <f t="shared" si="16"/>
        <v>0</v>
      </c>
      <c r="BJ22" s="16">
        <f t="shared" si="17"/>
        <v>0</v>
      </c>
      <c r="BK22" s="85">
        <v>17</v>
      </c>
    </row>
    <row r="23" spans="1:63" x14ac:dyDescent="0.2">
      <c r="A23" s="118">
        <v>77</v>
      </c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0"/>
        <v>0</v>
      </c>
      <c r="AB23" s="15"/>
      <c r="AC23" s="15"/>
      <c r="AD23" s="16">
        <f t="shared" si="11"/>
        <v>0</v>
      </c>
      <c r="AE23" s="1"/>
      <c r="AF23" s="1"/>
      <c r="AG23" s="1"/>
      <c r="AH23" s="117">
        <f t="shared" si="18"/>
        <v>76</v>
      </c>
      <c r="AI23" s="32">
        <f t="shared" si="12"/>
        <v>0</v>
      </c>
      <c r="AJ23" s="32">
        <f t="shared" si="13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14"/>
        <v>0</v>
      </c>
      <c r="BF23" s="15"/>
      <c r="BG23" s="15"/>
      <c r="BH23" s="15">
        <f t="shared" si="15"/>
        <v>0</v>
      </c>
      <c r="BI23" s="15">
        <f t="shared" si="16"/>
        <v>0</v>
      </c>
      <c r="BJ23" s="16">
        <f t="shared" si="17"/>
        <v>0</v>
      </c>
      <c r="BK23" s="85">
        <v>18</v>
      </c>
    </row>
    <row r="24" spans="1:63" x14ac:dyDescent="0.2">
      <c r="A24" s="22">
        <v>78</v>
      </c>
      <c r="B24" s="18"/>
      <c r="C24" s="18"/>
      <c r="D24" s="18"/>
      <c r="E24" s="18"/>
      <c r="F24" s="18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0"/>
        <v>0</v>
      </c>
      <c r="AB24" s="15"/>
      <c r="AC24" s="15"/>
      <c r="AD24" s="16">
        <f t="shared" si="11"/>
        <v>0</v>
      </c>
      <c r="AE24" s="1"/>
      <c r="AF24" s="1"/>
      <c r="AG24" s="1"/>
      <c r="AH24" s="117">
        <f t="shared" si="18"/>
        <v>77</v>
      </c>
      <c r="AI24" s="32">
        <f t="shared" si="12"/>
        <v>0</v>
      </c>
      <c r="AJ24" s="32">
        <f t="shared" si="13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14"/>
        <v>0</v>
      </c>
      <c r="BF24" s="15"/>
      <c r="BG24" s="15"/>
      <c r="BH24" s="15">
        <f t="shared" si="15"/>
        <v>0</v>
      </c>
      <c r="BI24" s="15">
        <f t="shared" si="16"/>
        <v>0</v>
      </c>
      <c r="BJ24" s="16">
        <f t="shared" si="17"/>
        <v>0</v>
      </c>
      <c r="BK24" s="85">
        <v>19</v>
      </c>
    </row>
    <row r="25" spans="1:63" x14ac:dyDescent="0.2">
      <c r="A25" s="22">
        <v>79</v>
      </c>
      <c r="B25" s="18"/>
      <c r="C25" s="18"/>
      <c r="D25" s="18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0"/>
        <v>0</v>
      </c>
      <c r="AB25" s="15"/>
      <c r="AC25" s="15"/>
      <c r="AD25" s="16">
        <f t="shared" si="11"/>
        <v>0</v>
      </c>
      <c r="AE25" s="1"/>
      <c r="AF25" s="1"/>
      <c r="AG25" s="1"/>
      <c r="AH25" s="117">
        <f t="shared" si="18"/>
        <v>78</v>
      </c>
      <c r="AI25" s="32">
        <f t="shared" si="12"/>
        <v>0</v>
      </c>
      <c r="AJ25" s="32">
        <f>D25</f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14"/>
        <v>0</v>
      </c>
      <c r="BF25" s="15"/>
      <c r="BG25" s="15"/>
      <c r="BH25" s="15">
        <f t="shared" si="15"/>
        <v>0</v>
      </c>
      <c r="BI25" s="15">
        <f t="shared" si="16"/>
        <v>0</v>
      </c>
      <c r="BJ25" s="16">
        <f t="shared" si="17"/>
        <v>0</v>
      </c>
      <c r="BK25" s="85">
        <v>20</v>
      </c>
    </row>
    <row r="26" spans="1:63" x14ac:dyDescent="0.2">
      <c r="A26" s="22">
        <v>80</v>
      </c>
      <c r="B26" s="18"/>
      <c r="C26" s="18"/>
      <c r="D26" s="18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0"/>
        <v>0</v>
      </c>
      <c r="AB26" s="15"/>
      <c r="AC26" s="15"/>
      <c r="AD26" s="16">
        <f t="shared" si="11"/>
        <v>0</v>
      </c>
      <c r="AE26" s="1"/>
      <c r="AF26" s="1"/>
      <c r="AG26" s="1"/>
      <c r="AH26" s="117">
        <f t="shared" si="18"/>
        <v>79</v>
      </c>
      <c r="AI26" s="32">
        <f t="shared" si="12"/>
        <v>0</v>
      </c>
      <c r="AJ26" s="32">
        <f>D26</f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14"/>
        <v>0</v>
      </c>
      <c r="BF26" s="15"/>
      <c r="BG26" s="15"/>
      <c r="BH26" s="15">
        <f t="shared" si="15"/>
        <v>0</v>
      </c>
      <c r="BI26" s="15">
        <f t="shared" si="16"/>
        <v>0</v>
      </c>
      <c r="BJ26" s="16">
        <f t="shared" si="17"/>
        <v>0</v>
      </c>
      <c r="BK26" s="85">
        <v>21</v>
      </c>
    </row>
    <row r="27" spans="1:63" x14ac:dyDescent="0.2">
      <c r="A27" s="22"/>
      <c r="B27" s="18"/>
      <c r="C27" s="18"/>
      <c r="D27" s="18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0"/>
        <v>0</v>
      </c>
      <c r="AB27" s="15"/>
      <c r="AC27" s="15"/>
      <c r="AD27" s="16">
        <f t="shared" si="11"/>
        <v>0</v>
      </c>
      <c r="AE27" s="1"/>
      <c r="AF27" s="1"/>
      <c r="AG27" s="1"/>
      <c r="AH27" s="117">
        <f t="shared" si="18"/>
        <v>80</v>
      </c>
      <c r="AI27" s="32">
        <f t="shared" si="12"/>
        <v>0</v>
      </c>
      <c r="AJ27" s="32">
        <f>D27</f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14"/>
        <v>0</v>
      </c>
      <c r="BF27" s="15"/>
      <c r="BG27" s="15"/>
      <c r="BH27" s="15">
        <f t="shared" si="15"/>
        <v>0</v>
      </c>
      <c r="BI27" s="15">
        <f t="shared" si="16"/>
        <v>0</v>
      </c>
      <c r="BJ27" s="16">
        <f t="shared" si="17"/>
        <v>0</v>
      </c>
      <c r="BK27" s="85">
        <v>22</v>
      </c>
    </row>
    <row r="28" spans="1:63" x14ac:dyDescent="0.2">
      <c r="A28" s="22"/>
      <c r="B28" s="18"/>
      <c r="C28" s="18"/>
      <c r="D28" s="18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>
        <f t="shared" si="10"/>
        <v>0</v>
      </c>
      <c r="AB28" s="15"/>
      <c r="AC28" s="15"/>
      <c r="AD28" s="16">
        <f t="shared" si="11"/>
        <v>0</v>
      </c>
      <c r="AE28" s="1"/>
      <c r="AF28" s="1"/>
      <c r="AG28" s="1"/>
      <c r="AH28" s="117">
        <f t="shared" si="18"/>
        <v>0</v>
      </c>
      <c r="AI28" s="32">
        <f t="shared" si="12"/>
        <v>0</v>
      </c>
      <c r="AJ28" s="32">
        <f t="shared" si="13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14"/>
        <v>0</v>
      </c>
      <c r="BF28" s="15"/>
      <c r="BG28" s="15"/>
      <c r="BH28" s="15">
        <f t="shared" si="15"/>
        <v>0</v>
      </c>
      <c r="BI28" s="15">
        <f t="shared" si="16"/>
        <v>0</v>
      </c>
      <c r="BJ28" s="16">
        <f t="shared" si="17"/>
        <v>0</v>
      </c>
      <c r="BK28" s="85">
        <v>23</v>
      </c>
    </row>
    <row r="29" spans="1:63" x14ac:dyDescent="0.2">
      <c r="A29" s="22"/>
      <c r="B29" s="18"/>
      <c r="C29" s="18"/>
      <c r="D29" s="18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7"/>
      <c r="S29" s="17"/>
      <c r="T29" s="17"/>
      <c r="U29" s="17"/>
      <c r="V29" s="11"/>
      <c r="W29" s="11"/>
      <c r="X29" s="11"/>
      <c r="Y29" s="11"/>
      <c r="Z29" s="11"/>
      <c r="AA29" s="11">
        <f t="shared" si="10"/>
        <v>0</v>
      </c>
      <c r="AB29" s="15"/>
      <c r="AC29" s="15"/>
      <c r="AD29" s="16">
        <f t="shared" si="11"/>
        <v>0</v>
      </c>
      <c r="AE29" s="1"/>
      <c r="AF29" s="1"/>
      <c r="AG29" s="1"/>
      <c r="AH29" s="117">
        <f t="shared" si="18"/>
        <v>0</v>
      </c>
      <c r="AI29" s="32">
        <f t="shared" si="12"/>
        <v>0</v>
      </c>
      <c r="AJ29" s="32">
        <f t="shared" si="13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14"/>
        <v>0</v>
      </c>
      <c r="BF29" s="15"/>
      <c r="BG29" s="15"/>
      <c r="BH29" s="15">
        <f t="shared" si="15"/>
        <v>0</v>
      </c>
      <c r="BI29" s="15">
        <f t="shared" si="16"/>
        <v>0</v>
      </c>
      <c r="BJ29" s="16">
        <f t="shared" si="17"/>
        <v>0</v>
      </c>
      <c r="BK29" s="85">
        <v>24</v>
      </c>
    </row>
    <row r="30" spans="1:63" x14ac:dyDescent="0.2">
      <c r="A30" s="22"/>
      <c r="B30" s="18"/>
      <c r="C30" s="18"/>
      <c r="D30" s="18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0"/>
        <v>0</v>
      </c>
      <c r="AB30" s="15"/>
      <c r="AC30" s="15"/>
      <c r="AD30" s="16">
        <f t="shared" si="11"/>
        <v>0</v>
      </c>
      <c r="AE30" s="1"/>
      <c r="AF30" s="1"/>
      <c r="AG30" s="1"/>
      <c r="AH30" s="117">
        <f t="shared" si="18"/>
        <v>0</v>
      </c>
      <c r="AI30" s="32">
        <f t="shared" si="12"/>
        <v>0</v>
      </c>
      <c r="AJ30" s="32">
        <f t="shared" si="13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14"/>
        <v>0</v>
      </c>
      <c r="BF30" s="15"/>
      <c r="BG30" s="15"/>
      <c r="BH30" s="15">
        <f t="shared" si="15"/>
        <v>0</v>
      </c>
      <c r="BI30" s="15">
        <f t="shared" si="16"/>
        <v>0</v>
      </c>
      <c r="BJ30" s="16">
        <f t="shared" si="17"/>
        <v>0</v>
      </c>
      <c r="BK30" s="85">
        <v>25</v>
      </c>
    </row>
    <row r="31" spans="1:63" x14ac:dyDescent="0.2">
      <c r="A31" s="22"/>
      <c r="B31" s="18"/>
      <c r="C31" s="18"/>
      <c r="D31" s="18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0"/>
        <v>0</v>
      </c>
      <c r="AB31" s="15"/>
      <c r="AC31" s="15"/>
      <c r="AD31" s="16">
        <f t="shared" si="11"/>
        <v>0</v>
      </c>
      <c r="AE31" s="1"/>
      <c r="AF31" s="1"/>
      <c r="AG31" s="1"/>
      <c r="AH31" s="117">
        <f t="shared" si="18"/>
        <v>0</v>
      </c>
      <c r="AI31" s="32">
        <f t="shared" si="12"/>
        <v>0</v>
      </c>
      <c r="AJ31" s="32">
        <f t="shared" si="13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14"/>
        <v>0</v>
      </c>
      <c r="BF31" s="15"/>
      <c r="BG31" s="15"/>
      <c r="BH31" s="15">
        <f t="shared" si="15"/>
        <v>0</v>
      </c>
      <c r="BI31" s="15">
        <f t="shared" si="16"/>
        <v>0</v>
      </c>
      <c r="BJ31" s="16">
        <f t="shared" si="17"/>
        <v>0</v>
      </c>
      <c r="BK31" s="85">
        <v>26</v>
      </c>
    </row>
    <row r="32" spans="1:63" x14ac:dyDescent="0.2">
      <c r="B32" s="18"/>
      <c r="C32" s="18"/>
      <c r="D32" s="18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0"/>
        <v>0</v>
      </c>
      <c r="AB32" s="15"/>
      <c r="AC32" s="15"/>
      <c r="AD32" s="16">
        <f t="shared" si="11"/>
        <v>0</v>
      </c>
      <c r="AE32" s="1"/>
      <c r="AF32" s="1"/>
      <c r="AG32" s="1"/>
      <c r="AH32" s="117">
        <f t="shared" si="18"/>
        <v>0</v>
      </c>
      <c r="AI32" s="32">
        <f t="shared" si="12"/>
        <v>0</v>
      </c>
      <c r="AJ32" s="32">
        <f t="shared" si="13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14"/>
        <v>0</v>
      </c>
      <c r="BF32" s="15"/>
      <c r="BG32" s="15"/>
      <c r="BH32" s="15">
        <f t="shared" si="15"/>
        <v>0</v>
      </c>
      <c r="BI32" s="15">
        <f t="shared" si="16"/>
        <v>0</v>
      </c>
      <c r="BJ32" s="16">
        <f t="shared" si="17"/>
        <v>0</v>
      </c>
      <c r="BK32" s="85">
        <v>27</v>
      </c>
    </row>
    <row r="33" spans="1:63" x14ac:dyDescent="0.2">
      <c r="A33" s="22"/>
      <c r="B33" s="14"/>
      <c r="C33" s="14"/>
      <c r="D33" s="14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>
        <f t="shared" si="10"/>
        <v>0</v>
      </c>
      <c r="AB33" s="15"/>
      <c r="AC33" s="15"/>
      <c r="AD33" s="16">
        <f t="shared" si="11"/>
        <v>0</v>
      </c>
      <c r="AE33" s="1"/>
      <c r="AF33" s="1"/>
      <c r="AG33" s="1"/>
      <c r="AH33" s="117">
        <f>A33</f>
        <v>0</v>
      </c>
      <c r="AI33" s="32">
        <f t="shared" si="12"/>
        <v>0</v>
      </c>
      <c r="AJ33" s="32">
        <f t="shared" si="13"/>
        <v>0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>
        <f t="shared" si="14"/>
        <v>0</v>
      </c>
      <c r="BF33" s="15"/>
      <c r="BG33" s="15"/>
      <c r="BH33" s="15">
        <f t="shared" si="15"/>
        <v>0</v>
      </c>
      <c r="BI33" s="15">
        <f t="shared" si="16"/>
        <v>0</v>
      </c>
      <c r="BJ33" s="16">
        <f t="shared" si="17"/>
        <v>0</v>
      </c>
      <c r="BK33" s="85">
        <v>27</v>
      </c>
    </row>
    <row r="34" spans="1:63" x14ac:dyDescent="0.2">
      <c r="BK34" s="78"/>
    </row>
    <row r="35" spans="1:63" x14ac:dyDescent="0.2">
      <c r="BK35" s="78"/>
    </row>
    <row r="36" spans="1:63" x14ac:dyDescent="0.2">
      <c r="BK36" s="78"/>
    </row>
    <row r="37" spans="1:63" x14ac:dyDescent="0.2">
      <c r="BK37" s="78"/>
    </row>
  </sheetData>
  <pageMargins left="0.70866141732283472" right="0.70866141732283472" top="0.74803149606299213" bottom="0.74803149606299213" header="0.31496062992125984" footer="0.31496062992125984"/>
  <pageSetup paperSize="9" scale="83" fitToWidth="2" orientation="landscape" r:id="rId1"/>
  <headerFooter>
    <oddHeader>&amp;CKerstindoor Lonneker 2015
Tweespan Paarden</oddHeader>
    <oddFooter>&amp;L&amp;D
&amp;C&amp;P
&amp;R&amp;[Bestand
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21"/>
  <sheetViews>
    <sheetView topLeftCell="AG1" zoomScale="120" zoomScaleNormal="120" workbookViewId="0">
      <selection activeCell="P29" sqref="P29"/>
    </sheetView>
  </sheetViews>
  <sheetFormatPr defaultRowHeight="12.75" x14ac:dyDescent="0.2"/>
  <cols>
    <col min="1" max="1" width="7.7109375" customWidth="1"/>
    <col min="2" max="2" width="18.28515625" customWidth="1"/>
    <col min="3" max="3" width="22.5703125" hidden="1" customWidth="1"/>
    <col min="4" max="4" width="17" customWidth="1"/>
    <col min="5" max="5" width="12.28515625" hidden="1" customWidth="1"/>
    <col min="6" max="6" width="19.140625" hidden="1" customWidth="1"/>
    <col min="7" max="17" width="2.7109375" customWidth="1"/>
    <col min="18" max="18" width="3.5703125" customWidth="1"/>
    <col min="19" max="22" width="2.7109375" customWidth="1"/>
    <col min="23" max="24" width="3.5703125" customWidth="1"/>
    <col min="25" max="26" width="2.7109375" customWidth="1"/>
    <col min="31" max="31" width="4.140625" customWidth="1"/>
    <col min="32" max="32" width="13.42578125" customWidth="1"/>
    <col min="33" max="33" width="3" customWidth="1"/>
    <col min="34" max="34" width="6" customWidth="1"/>
    <col min="35" max="35" width="14.85546875" customWidth="1"/>
    <col min="36" max="36" width="15.42578125" customWidth="1"/>
    <col min="37" max="37" width="3" customWidth="1"/>
    <col min="38" max="42" width="2.7109375" customWidth="1"/>
    <col min="43" max="43" width="3.42578125" customWidth="1"/>
    <col min="44" max="44" width="3.85546875" customWidth="1"/>
    <col min="45" max="52" width="2.7109375" customWidth="1"/>
    <col min="53" max="53" width="3.85546875" customWidth="1"/>
    <col min="54" max="54" width="3.42578125" customWidth="1"/>
    <col min="55" max="55" width="3.140625" customWidth="1"/>
    <col min="56" max="56" width="2.7109375" customWidth="1"/>
  </cols>
  <sheetData>
    <row r="1" spans="1:63" x14ac:dyDescent="0.2">
      <c r="A1" s="19"/>
      <c r="B1" s="1"/>
      <c r="C1" s="1"/>
      <c r="D1" s="2" t="s">
        <v>0</v>
      </c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9"/>
      <c r="AI1" s="1"/>
      <c r="AJ1" s="2" t="str">
        <f>D1</f>
        <v>Kerstindoor Lonneker 26 december 2015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80"/>
    </row>
    <row r="2" spans="1:63" x14ac:dyDescent="0.2">
      <c r="A2" s="1"/>
      <c r="B2" s="1"/>
      <c r="C2" s="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0"/>
    </row>
    <row r="3" spans="1:63" x14ac:dyDescent="0.2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 t="s">
        <v>1</v>
      </c>
      <c r="R3" s="1"/>
      <c r="S3" s="1"/>
      <c r="T3" s="1"/>
      <c r="U3" s="1"/>
      <c r="V3" s="1"/>
      <c r="W3" s="1"/>
      <c r="X3" s="1"/>
      <c r="Y3" s="1"/>
      <c r="Z3" s="1"/>
      <c r="AA3" s="3" t="s">
        <v>2</v>
      </c>
      <c r="AB3" s="25" t="s">
        <v>3</v>
      </c>
      <c r="AC3" s="25" t="s">
        <v>4</v>
      </c>
      <c r="AD3" s="3" t="s">
        <v>5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 t="s">
        <v>2</v>
      </c>
      <c r="BF3" s="3" t="s">
        <v>3</v>
      </c>
      <c r="BG3" s="25" t="s">
        <v>4</v>
      </c>
      <c r="BH3" s="3" t="s">
        <v>2</v>
      </c>
      <c r="BI3" s="3" t="s">
        <v>5</v>
      </c>
      <c r="BJ3" s="3" t="s">
        <v>5</v>
      </c>
      <c r="BK3" s="24" t="s">
        <v>6</v>
      </c>
    </row>
    <row r="4" spans="1:63" x14ac:dyDescent="0.2">
      <c r="A4" s="20"/>
      <c r="B4" s="87" t="s">
        <v>95</v>
      </c>
      <c r="C4" s="28"/>
      <c r="D4" s="5"/>
      <c r="E4" s="5"/>
      <c r="F4" s="5"/>
      <c r="G4" s="7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8" t="s">
        <v>9</v>
      </c>
      <c r="AB4" s="26" t="s">
        <v>10</v>
      </c>
      <c r="AC4" s="26" t="s">
        <v>2</v>
      </c>
      <c r="AD4" s="8" t="s">
        <v>11</v>
      </c>
      <c r="AE4" s="1"/>
      <c r="AF4" s="1"/>
      <c r="AG4" s="1"/>
      <c r="AH4" s="20"/>
      <c r="AI4" s="20" t="str">
        <f>B4</f>
        <v>RUBRIEK:  Bixie ( t/m 12 jaar</v>
      </c>
      <c r="AJ4" s="5"/>
      <c r="AK4" s="7" t="s">
        <v>12</v>
      </c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9" t="s">
        <v>9</v>
      </c>
      <c r="BF4" s="8" t="s">
        <v>10</v>
      </c>
      <c r="BG4" s="26" t="s">
        <v>2</v>
      </c>
      <c r="BH4" s="8" t="s">
        <v>9</v>
      </c>
      <c r="BI4" s="8" t="s">
        <v>11</v>
      </c>
      <c r="BJ4" s="8" t="s">
        <v>11</v>
      </c>
      <c r="BK4" s="24"/>
    </row>
    <row r="5" spans="1:63" x14ac:dyDescent="0.2">
      <c r="A5" s="21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79">
        <v>1</v>
      </c>
      <c r="H5" s="79">
        <v>2</v>
      </c>
      <c r="I5" s="79">
        <v>3</v>
      </c>
      <c r="J5" s="79">
        <v>4</v>
      </c>
      <c r="K5" s="79" t="s">
        <v>19</v>
      </c>
      <c r="L5" s="79" t="s">
        <v>20</v>
      </c>
      <c r="M5" s="79" t="s">
        <v>21</v>
      </c>
      <c r="N5" s="79" t="s">
        <v>22</v>
      </c>
      <c r="O5" s="79">
        <v>6</v>
      </c>
      <c r="P5" s="79">
        <v>7</v>
      </c>
      <c r="Q5" s="79">
        <v>8</v>
      </c>
      <c r="R5" s="79" t="s">
        <v>24</v>
      </c>
      <c r="S5" s="79" t="s">
        <v>20</v>
      </c>
      <c r="T5" s="79" t="s">
        <v>21</v>
      </c>
      <c r="U5" s="79" t="s">
        <v>22</v>
      </c>
      <c r="V5" s="79" t="s">
        <v>23</v>
      </c>
      <c r="W5" s="79">
        <v>10</v>
      </c>
      <c r="X5" s="79">
        <v>11</v>
      </c>
      <c r="Y5" s="79"/>
      <c r="Z5" s="79"/>
      <c r="AA5" s="12" t="s">
        <v>25</v>
      </c>
      <c r="AB5" s="27" t="s">
        <v>26</v>
      </c>
      <c r="AC5" s="27" t="s">
        <v>27</v>
      </c>
      <c r="AD5" s="12" t="s">
        <v>28</v>
      </c>
      <c r="AE5" s="1"/>
      <c r="AF5" s="1"/>
      <c r="AG5" s="1"/>
      <c r="AH5" s="21" t="s">
        <v>13</v>
      </c>
      <c r="AI5" s="10" t="s">
        <v>14</v>
      </c>
      <c r="AJ5" s="10" t="s">
        <v>16</v>
      </c>
      <c r="AK5" s="79">
        <f t="shared" ref="AK5:AR5" si="0">G5</f>
        <v>1</v>
      </c>
      <c r="AL5" s="79">
        <f t="shared" si="0"/>
        <v>2</v>
      </c>
      <c r="AM5" s="79">
        <f t="shared" si="0"/>
        <v>3</v>
      </c>
      <c r="AN5" s="79">
        <f t="shared" si="0"/>
        <v>4</v>
      </c>
      <c r="AO5" s="79" t="str">
        <f t="shared" si="0"/>
        <v>5a</v>
      </c>
      <c r="AP5" s="79" t="str">
        <f t="shared" si="0"/>
        <v>b</v>
      </c>
      <c r="AQ5" s="79" t="str">
        <f t="shared" si="0"/>
        <v>c</v>
      </c>
      <c r="AR5" s="79" t="str">
        <f t="shared" si="0"/>
        <v>d</v>
      </c>
      <c r="AS5" s="79" t="s">
        <v>23</v>
      </c>
      <c r="AT5" s="79">
        <v>6</v>
      </c>
      <c r="AU5" s="79">
        <v>7</v>
      </c>
      <c r="AV5" s="79">
        <v>8</v>
      </c>
      <c r="AW5" s="79" t="s">
        <v>24</v>
      </c>
      <c r="AX5" s="79" t="s">
        <v>20</v>
      </c>
      <c r="AY5" s="79" t="s">
        <v>21</v>
      </c>
      <c r="AZ5" s="79" t="s">
        <v>22</v>
      </c>
      <c r="BA5" s="79" t="s">
        <v>23</v>
      </c>
      <c r="BB5" s="79">
        <v>10</v>
      </c>
      <c r="BC5" s="79">
        <v>11</v>
      </c>
      <c r="BD5" s="79">
        <f>Z5</f>
        <v>0</v>
      </c>
      <c r="BE5" s="13" t="s">
        <v>25</v>
      </c>
      <c r="BF5" s="12" t="s">
        <v>26</v>
      </c>
      <c r="BG5" s="27" t="s">
        <v>27</v>
      </c>
      <c r="BH5" s="12" t="s">
        <v>29</v>
      </c>
      <c r="BI5" s="12" t="s">
        <v>28</v>
      </c>
      <c r="BJ5" s="12" t="s">
        <v>30</v>
      </c>
      <c r="BK5" s="24"/>
    </row>
    <row r="6" spans="1:63" x14ac:dyDescent="0.2">
      <c r="A6" s="121">
        <v>1</v>
      </c>
      <c r="B6" s="121" t="s">
        <v>96</v>
      </c>
      <c r="C6" s="121"/>
      <c r="D6" s="122" t="s">
        <v>97</v>
      </c>
      <c r="E6" s="11"/>
      <c r="F6" s="11"/>
      <c r="G6" s="18"/>
      <c r="H6" s="18">
        <v>5</v>
      </c>
      <c r="I6" s="1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ref="AA6:AA14" si="1">SUM(G6:Z6)</f>
        <v>5</v>
      </c>
      <c r="AB6" s="15">
        <v>130.51</v>
      </c>
      <c r="AC6" s="15"/>
      <c r="AD6" s="16">
        <f t="shared" ref="AD6:AD14" si="2">SUM(AA6:AC6)</f>
        <v>135.51</v>
      </c>
      <c r="AE6" s="1"/>
      <c r="AF6" s="1"/>
      <c r="AG6" s="1"/>
      <c r="AH6" s="29">
        <f t="shared" ref="AH6:AI10" si="3">A6</f>
        <v>1</v>
      </c>
      <c r="AI6" s="32" t="str">
        <f t="shared" si="3"/>
        <v>Marieke Holties</v>
      </c>
      <c r="AJ6" s="32" t="str">
        <f>D6</f>
        <v>jeugd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>
        <v>5</v>
      </c>
      <c r="AW6" s="11"/>
      <c r="AX6" s="11"/>
      <c r="AY6" s="11"/>
      <c r="AZ6" s="11"/>
      <c r="BA6" s="11"/>
      <c r="BB6" s="11"/>
      <c r="BC6" s="11"/>
      <c r="BD6" s="11"/>
      <c r="BE6" s="11">
        <f>SUM(AK6:BD6)</f>
        <v>5</v>
      </c>
      <c r="BF6" s="15">
        <v>125.01</v>
      </c>
      <c r="BG6" s="15"/>
      <c r="BH6" s="15">
        <f>SUM(BE6:BG6)</f>
        <v>130.01</v>
      </c>
      <c r="BI6" s="15">
        <f>AD6</f>
        <v>135.51</v>
      </c>
      <c r="BJ6" s="16">
        <f t="shared" ref="BJ6:BJ14" si="4">BH6+BI6</f>
        <v>265.52</v>
      </c>
      <c r="BK6" s="81">
        <v>1</v>
      </c>
    </row>
    <row r="7" spans="1:63" x14ac:dyDescent="0.2">
      <c r="A7" s="121">
        <v>3</v>
      </c>
      <c r="B7" s="121" t="s">
        <v>98</v>
      </c>
      <c r="C7" s="121"/>
      <c r="D7" s="122" t="s">
        <v>97</v>
      </c>
      <c r="E7" s="11"/>
      <c r="F7" s="11"/>
      <c r="G7" s="18"/>
      <c r="H7" s="18"/>
      <c r="I7" s="1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 t="shared" si="1"/>
        <v>0</v>
      </c>
      <c r="AB7" s="15">
        <v>150.01</v>
      </c>
      <c r="AC7" s="15"/>
      <c r="AD7" s="16">
        <f t="shared" si="2"/>
        <v>150.01</v>
      </c>
      <c r="AE7" s="1"/>
      <c r="AF7" s="1"/>
      <c r="AG7" s="1"/>
      <c r="AH7" s="29">
        <f t="shared" si="3"/>
        <v>3</v>
      </c>
      <c r="AI7" s="32" t="str">
        <f t="shared" si="3"/>
        <v>Lisa Kleinjan</v>
      </c>
      <c r="AJ7" s="32" t="str">
        <f>D7</f>
        <v>jeugd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>
        <v>5</v>
      </c>
      <c r="AW7" s="11"/>
      <c r="AX7" s="11"/>
      <c r="AY7" s="11"/>
      <c r="AZ7" s="11"/>
      <c r="BA7" s="11"/>
      <c r="BB7" s="11"/>
      <c r="BC7" s="11"/>
      <c r="BD7" s="11"/>
      <c r="BE7" s="11">
        <f>SUM(AK7:BD7)</f>
        <v>5</v>
      </c>
      <c r="BF7" s="15">
        <v>146.01</v>
      </c>
      <c r="BG7" s="15">
        <v>20</v>
      </c>
      <c r="BH7" s="15">
        <f>SUM(BE7:BG7)</f>
        <v>171.01</v>
      </c>
      <c r="BI7" s="15">
        <f>AD7</f>
        <v>150.01</v>
      </c>
      <c r="BJ7" s="16">
        <f t="shared" si="4"/>
        <v>321.02</v>
      </c>
      <c r="BK7" s="82">
        <v>2</v>
      </c>
    </row>
    <row r="8" spans="1:63" x14ac:dyDescent="0.2">
      <c r="A8" s="121">
        <v>5</v>
      </c>
      <c r="B8" s="121" t="s">
        <v>99</v>
      </c>
      <c r="C8" s="121"/>
      <c r="D8" s="122" t="s">
        <v>97</v>
      </c>
      <c r="E8" s="32"/>
      <c r="F8" s="88"/>
      <c r="G8" s="18"/>
      <c r="H8" s="18"/>
      <c r="I8" s="18"/>
      <c r="J8" s="11"/>
      <c r="K8" s="11"/>
      <c r="L8" s="11"/>
      <c r="M8" s="11"/>
      <c r="N8" s="11"/>
      <c r="O8" s="11"/>
      <c r="P8" s="11"/>
      <c r="Q8" s="11">
        <v>5</v>
      </c>
      <c r="R8" s="11"/>
      <c r="S8" s="11"/>
      <c r="T8" s="11"/>
      <c r="U8" s="11"/>
      <c r="V8" s="11"/>
      <c r="W8" s="11"/>
      <c r="X8" s="11">
        <v>5</v>
      </c>
      <c r="Y8" s="11"/>
      <c r="Z8" s="11"/>
      <c r="AA8" s="11">
        <f t="shared" si="1"/>
        <v>10</v>
      </c>
      <c r="AB8" s="15">
        <v>176.05</v>
      </c>
      <c r="AC8" s="15"/>
      <c r="AD8" s="16">
        <f t="shared" si="2"/>
        <v>186.05</v>
      </c>
      <c r="AE8" s="1"/>
      <c r="AF8" s="1"/>
      <c r="AG8" s="1"/>
      <c r="AH8" s="29">
        <f t="shared" si="3"/>
        <v>5</v>
      </c>
      <c r="AI8" s="32" t="str">
        <f t="shared" si="3"/>
        <v>Eline Mentink</v>
      </c>
      <c r="AJ8" s="32" t="str">
        <f>D8</f>
        <v>jeugd</v>
      </c>
      <c r="AK8" s="11"/>
      <c r="AL8" s="11">
        <v>5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>
        <f>SUM(AK8:BD8)</f>
        <v>5</v>
      </c>
      <c r="BF8" s="15">
        <v>163.83000000000001</v>
      </c>
      <c r="BG8" s="15"/>
      <c r="BH8" s="15">
        <f>SUM(BE8:BG8)</f>
        <v>168.83</v>
      </c>
      <c r="BI8" s="15">
        <f>AD8</f>
        <v>186.05</v>
      </c>
      <c r="BJ8" s="16">
        <f t="shared" si="4"/>
        <v>354.88</v>
      </c>
      <c r="BK8" s="83">
        <v>3</v>
      </c>
    </row>
    <row r="9" spans="1:63" x14ac:dyDescent="0.2">
      <c r="A9" s="121">
        <v>4</v>
      </c>
      <c r="B9" s="121" t="s">
        <v>100</v>
      </c>
      <c r="C9" s="121"/>
      <c r="D9" s="122" t="s">
        <v>97</v>
      </c>
      <c r="E9" s="11"/>
      <c r="F9" s="89"/>
      <c r="G9" s="18"/>
      <c r="H9" s="18"/>
      <c r="I9" s="18"/>
      <c r="J9" s="11"/>
      <c r="K9" s="11"/>
      <c r="L9" s="11"/>
      <c r="M9" s="11"/>
      <c r="N9" s="11"/>
      <c r="O9" s="11"/>
      <c r="P9" s="11"/>
      <c r="Q9" s="11">
        <v>5</v>
      </c>
      <c r="R9" s="11"/>
      <c r="S9" s="11"/>
      <c r="T9" s="11"/>
      <c r="U9" s="11"/>
      <c r="V9" s="11"/>
      <c r="W9" s="11"/>
      <c r="X9" s="11"/>
      <c r="Y9" s="11"/>
      <c r="Z9" s="11"/>
      <c r="AA9" s="11">
        <f t="shared" si="1"/>
        <v>5</v>
      </c>
      <c r="AB9" s="15">
        <v>165.72</v>
      </c>
      <c r="AC9" s="15">
        <v>20</v>
      </c>
      <c r="AD9" s="16">
        <f t="shared" si="2"/>
        <v>190.72</v>
      </c>
      <c r="AE9" s="1"/>
      <c r="AF9" s="1"/>
      <c r="AG9" s="1"/>
      <c r="AH9" s="29">
        <f t="shared" si="3"/>
        <v>4</v>
      </c>
      <c r="AI9" s="32" t="str">
        <f t="shared" si="3"/>
        <v>Noortje Voorhuis</v>
      </c>
      <c r="AJ9" s="32" t="str">
        <f>D9</f>
        <v>jeugd</v>
      </c>
      <c r="AK9" s="11"/>
      <c r="AL9" s="11">
        <v>5</v>
      </c>
      <c r="AM9" s="11"/>
      <c r="AN9" s="11"/>
      <c r="AO9" s="11"/>
      <c r="AP9" s="11"/>
      <c r="AQ9" s="11"/>
      <c r="AR9" s="11"/>
      <c r="AS9" s="11"/>
      <c r="AT9" s="11">
        <v>5</v>
      </c>
      <c r="AU9" s="11"/>
      <c r="AV9" s="11">
        <v>5</v>
      </c>
      <c r="AW9" s="11"/>
      <c r="AX9" s="11"/>
      <c r="AY9" s="11"/>
      <c r="AZ9" s="11"/>
      <c r="BA9" s="11"/>
      <c r="BB9" s="11"/>
      <c r="BC9" s="11">
        <v>5</v>
      </c>
      <c r="BD9" s="11"/>
      <c r="BE9" s="11">
        <f>SUM(AK9:BD9)</f>
        <v>20</v>
      </c>
      <c r="BF9" s="15">
        <v>159.38</v>
      </c>
      <c r="BG9" s="15"/>
      <c r="BH9" s="15">
        <f>SUM(BE9:BG9)</f>
        <v>179.38</v>
      </c>
      <c r="BI9" s="15">
        <f>AD9</f>
        <v>190.72</v>
      </c>
      <c r="BJ9" s="16">
        <f t="shared" si="4"/>
        <v>370.1</v>
      </c>
      <c r="BK9" s="84">
        <v>4</v>
      </c>
    </row>
    <row r="10" spans="1:63" x14ac:dyDescent="0.2">
      <c r="A10" s="121">
        <v>2</v>
      </c>
      <c r="B10" s="121" t="s">
        <v>101</v>
      </c>
      <c r="C10" s="121"/>
      <c r="D10" s="122" t="s">
        <v>97</v>
      </c>
      <c r="E10" s="32"/>
      <c r="F10" s="88"/>
      <c r="G10" s="18"/>
      <c r="H10" s="18"/>
      <c r="I10" s="1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5</v>
      </c>
      <c r="U10" s="11"/>
      <c r="V10" s="11"/>
      <c r="W10" s="11"/>
      <c r="X10" s="11"/>
      <c r="Y10" s="11"/>
      <c r="Z10" s="11"/>
      <c r="AA10" s="11">
        <f t="shared" si="1"/>
        <v>5</v>
      </c>
      <c r="AB10" s="15">
        <v>193.01</v>
      </c>
      <c r="AC10" s="15"/>
      <c r="AD10" s="16">
        <f t="shared" si="2"/>
        <v>198.01</v>
      </c>
      <c r="AE10" s="1"/>
      <c r="AF10" s="1"/>
      <c r="AG10" s="1"/>
      <c r="AH10" s="29">
        <f t="shared" si="3"/>
        <v>2</v>
      </c>
      <c r="AI10" s="32" t="str">
        <f t="shared" si="3"/>
        <v>Anne Nijenhuis</v>
      </c>
      <c r="AJ10" s="32" t="str">
        <f>D10</f>
        <v>jeugd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>
        <f>SUM(AK10:BD10)</f>
        <v>0</v>
      </c>
      <c r="BF10" s="15">
        <v>173.83</v>
      </c>
      <c r="BG10" s="15"/>
      <c r="BH10" s="15">
        <f>SUM(BE10:BG10)</f>
        <v>173.83</v>
      </c>
      <c r="BI10" s="15">
        <f>AD10</f>
        <v>198.01</v>
      </c>
      <c r="BJ10" s="16">
        <f t="shared" si="4"/>
        <v>371.84000000000003</v>
      </c>
      <c r="BK10" s="85">
        <v>5</v>
      </c>
    </row>
    <row r="11" spans="1:63" x14ac:dyDescent="0.2">
      <c r="A11" s="29"/>
      <c r="B11" s="91"/>
      <c r="C11" s="33"/>
      <c r="D11" s="32"/>
      <c r="E11" s="32"/>
      <c r="F11" s="88"/>
      <c r="G11" s="18"/>
      <c r="H11" s="18"/>
      <c r="I11" s="1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si="1"/>
        <v>0</v>
      </c>
      <c r="AB11" s="15"/>
      <c r="AC11" s="15"/>
      <c r="AD11" s="16">
        <f t="shared" si="2"/>
        <v>0</v>
      </c>
      <c r="AE11" s="1"/>
      <c r="AF11" s="1"/>
      <c r="AG11" s="1"/>
      <c r="AH11" s="29">
        <f t="shared" ref="AH11:AH32" si="5">A11</f>
        <v>0</v>
      </c>
      <c r="AI11" s="32">
        <f t="shared" ref="AI11:AI32" si="6">B11</f>
        <v>0</v>
      </c>
      <c r="AJ11" s="32">
        <f t="shared" ref="AJ11:AJ32" si="7">D11</f>
        <v>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>
        <f t="shared" ref="BE11:BE32" si="8">SUM(AK11:BD11)</f>
        <v>0</v>
      </c>
      <c r="BF11" s="15"/>
      <c r="BG11" s="15"/>
      <c r="BH11" s="15">
        <f t="shared" ref="BH11:BH32" si="9">SUM(BE11:BG11)</f>
        <v>0</v>
      </c>
      <c r="BI11" s="15">
        <f t="shared" ref="BI11:BI32" si="10">AD11</f>
        <v>0</v>
      </c>
      <c r="BJ11" s="16">
        <f t="shared" si="4"/>
        <v>0</v>
      </c>
      <c r="BK11" s="85">
        <v>6</v>
      </c>
    </row>
    <row r="12" spans="1:63" x14ac:dyDescent="0.2">
      <c r="A12" s="29"/>
      <c r="B12" s="11"/>
      <c r="C12" s="99"/>
      <c r="D12" s="99"/>
      <c r="E12" s="32"/>
      <c r="F12" s="88"/>
      <c r="G12" s="18"/>
      <c r="H12" s="18"/>
      <c r="I12" s="18"/>
      <c r="J12" s="11"/>
      <c r="K12" s="11"/>
      <c r="L12" s="11"/>
      <c r="M12" s="11"/>
      <c r="N12" s="11"/>
      <c r="O12" s="11"/>
      <c r="P12" s="11"/>
      <c r="Q12" s="11"/>
      <c r="R12" s="92"/>
      <c r="S12" s="11"/>
      <c r="T12" s="11"/>
      <c r="U12" s="11"/>
      <c r="V12" s="11"/>
      <c r="W12" s="11"/>
      <c r="X12" s="11"/>
      <c r="Y12" s="11"/>
      <c r="Z12" s="11"/>
      <c r="AA12" s="11">
        <f t="shared" si="1"/>
        <v>0</v>
      </c>
      <c r="AB12" s="15"/>
      <c r="AC12" s="15"/>
      <c r="AD12" s="16">
        <f t="shared" si="2"/>
        <v>0</v>
      </c>
      <c r="AE12" s="1"/>
      <c r="AF12" s="1"/>
      <c r="AG12" s="1"/>
      <c r="AH12" s="29">
        <f t="shared" si="5"/>
        <v>0</v>
      </c>
      <c r="AI12" s="32">
        <f t="shared" si="6"/>
        <v>0</v>
      </c>
      <c r="AJ12" s="32">
        <f t="shared" si="7"/>
        <v>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>
        <f t="shared" si="8"/>
        <v>0</v>
      </c>
      <c r="BF12" s="15"/>
      <c r="BG12" s="15"/>
      <c r="BH12" s="15">
        <f t="shared" si="9"/>
        <v>0</v>
      </c>
      <c r="BI12" s="15">
        <f t="shared" si="10"/>
        <v>0</v>
      </c>
      <c r="BJ12" s="16">
        <f t="shared" si="4"/>
        <v>0</v>
      </c>
      <c r="BK12" s="85">
        <v>7</v>
      </c>
    </row>
    <row r="13" spans="1:63" x14ac:dyDescent="0.2">
      <c r="A13" s="29"/>
      <c r="B13" s="32"/>
      <c r="C13" s="98"/>
      <c r="D13" s="72"/>
      <c r="E13" s="32"/>
      <c r="F13" s="32"/>
      <c r="G13" s="18"/>
      <c r="H13" s="18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1"/>
        <v>0</v>
      </c>
      <c r="AB13" s="15"/>
      <c r="AC13" s="15"/>
      <c r="AD13" s="16">
        <f t="shared" si="2"/>
        <v>0</v>
      </c>
      <c r="AE13" s="1"/>
      <c r="AF13" s="1"/>
      <c r="AG13" s="1"/>
      <c r="AH13" s="29">
        <f t="shared" si="5"/>
        <v>0</v>
      </c>
      <c r="AI13" s="32">
        <f t="shared" si="6"/>
        <v>0</v>
      </c>
      <c r="AJ13" s="32">
        <f t="shared" si="7"/>
        <v>0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>
        <f t="shared" si="8"/>
        <v>0</v>
      </c>
      <c r="BF13" s="15"/>
      <c r="BG13" s="15"/>
      <c r="BH13" s="15">
        <f t="shared" si="9"/>
        <v>0</v>
      </c>
      <c r="BI13" s="15">
        <f t="shared" si="10"/>
        <v>0</v>
      </c>
      <c r="BJ13" s="16">
        <f t="shared" si="4"/>
        <v>0</v>
      </c>
      <c r="BK13" s="85">
        <v>8</v>
      </c>
    </row>
    <row r="14" spans="1:63" x14ac:dyDescent="0.2">
      <c r="A14" s="29"/>
      <c r="B14" s="93"/>
      <c r="C14" s="94"/>
      <c r="D14" s="93"/>
      <c r="E14" s="32"/>
      <c r="F14" s="88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1"/>
        <v>0</v>
      </c>
      <c r="AB14" s="15"/>
      <c r="AC14" s="15"/>
      <c r="AD14" s="16">
        <f t="shared" si="2"/>
        <v>0</v>
      </c>
      <c r="AE14" s="1"/>
      <c r="AF14" s="1"/>
      <c r="AG14" s="1"/>
      <c r="AH14" s="29">
        <f t="shared" si="5"/>
        <v>0</v>
      </c>
      <c r="AI14" s="32">
        <f t="shared" si="6"/>
        <v>0</v>
      </c>
      <c r="AJ14" s="32">
        <f t="shared" si="7"/>
        <v>0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>
        <f t="shared" si="8"/>
        <v>0</v>
      </c>
      <c r="BF14" s="15"/>
      <c r="BG14" s="15"/>
      <c r="BH14" s="15">
        <f t="shared" si="9"/>
        <v>0</v>
      </c>
      <c r="BI14" s="15">
        <f t="shared" si="10"/>
        <v>0</v>
      </c>
      <c r="BJ14" s="16">
        <f t="shared" si="4"/>
        <v>0</v>
      </c>
      <c r="BK14" s="85">
        <v>10</v>
      </c>
    </row>
    <row r="15" spans="1:63" x14ac:dyDescent="0.2">
      <c r="A15" s="29"/>
      <c r="B15" s="32"/>
      <c r="C15" s="33"/>
      <c r="D15" s="32"/>
      <c r="E15" s="32"/>
      <c r="F15" s="32"/>
      <c r="G15" s="18"/>
      <c r="H15" s="18"/>
      <c r="I15" s="1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ref="AA15:AA32" si="11">SUM(G15:Z15)</f>
        <v>0</v>
      </c>
      <c r="AB15" s="15"/>
      <c r="AC15" s="15"/>
      <c r="AD15" s="16">
        <f t="shared" ref="AD15:AD32" si="12">SUM(AA15:AC15)</f>
        <v>0</v>
      </c>
      <c r="AE15" s="1"/>
      <c r="AF15" s="1"/>
      <c r="AG15" s="1"/>
      <c r="AH15" s="29">
        <f t="shared" si="5"/>
        <v>0</v>
      </c>
      <c r="AI15" s="32">
        <f t="shared" si="6"/>
        <v>0</v>
      </c>
      <c r="AJ15" s="32">
        <f t="shared" si="7"/>
        <v>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f t="shared" si="8"/>
        <v>0</v>
      </c>
      <c r="BF15" s="15"/>
      <c r="BG15" s="15"/>
      <c r="BH15" s="15">
        <f t="shared" si="9"/>
        <v>0</v>
      </c>
      <c r="BI15" s="15">
        <f t="shared" si="10"/>
        <v>0</v>
      </c>
      <c r="BJ15" s="16">
        <f t="shared" ref="BJ15:BJ32" si="13">BH15+BI15</f>
        <v>0</v>
      </c>
      <c r="BK15" s="85">
        <v>11</v>
      </c>
    </row>
    <row r="16" spans="1:63" x14ac:dyDescent="0.2">
      <c r="A16" s="31"/>
      <c r="B16" s="93"/>
      <c r="C16" s="94"/>
      <c r="D16" s="93"/>
      <c r="E16" s="11"/>
      <c r="F16" s="35"/>
      <c r="G16" s="18"/>
      <c r="H16" s="18"/>
      <c r="I16" s="1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11"/>
        <v>0</v>
      </c>
      <c r="AB16" s="15"/>
      <c r="AC16" s="15"/>
      <c r="AD16" s="16">
        <f t="shared" si="12"/>
        <v>0</v>
      </c>
      <c r="AE16" s="1"/>
      <c r="AF16" s="1"/>
      <c r="AG16" s="1"/>
      <c r="AH16" s="29">
        <f t="shared" si="5"/>
        <v>0</v>
      </c>
      <c r="AI16" s="32">
        <f t="shared" si="6"/>
        <v>0</v>
      </c>
      <c r="AJ16" s="32">
        <f t="shared" si="7"/>
        <v>0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>
        <f t="shared" si="8"/>
        <v>0</v>
      </c>
      <c r="BF16" s="15"/>
      <c r="BG16" s="15"/>
      <c r="BH16" s="15">
        <f t="shared" si="9"/>
        <v>0</v>
      </c>
      <c r="BI16" s="15">
        <f t="shared" si="10"/>
        <v>0</v>
      </c>
      <c r="BJ16" s="16">
        <f t="shared" si="13"/>
        <v>0</v>
      </c>
      <c r="BK16" s="85">
        <v>12</v>
      </c>
    </row>
    <row r="17" spans="1:63" x14ac:dyDescent="0.2">
      <c r="A17" s="29"/>
      <c r="B17" s="32"/>
      <c r="C17" s="33"/>
      <c r="D17" s="32"/>
      <c r="E17" s="32"/>
      <c r="F17" s="32"/>
      <c r="G17" s="18"/>
      <c r="H17" s="18"/>
      <c r="I17" s="1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>
        <f t="shared" si="11"/>
        <v>0</v>
      </c>
      <c r="AB17" s="15"/>
      <c r="AC17" s="15"/>
      <c r="AD17" s="16">
        <f t="shared" si="12"/>
        <v>0</v>
      </c>
      <c r="AE17" s="1"/>
      <c r="AF17" s="1"/>
      <c r="AG17" s="1"/>
      <c r="AH17" s="29">
        <f t="shared" si="5"/>
        <v>0</v>
      </c>
      <c r="AI17" s="32">
        <f t="shared" si="6"/>
        <v>0</v>
      </c>
      <c r="AJ17" s="32">
        <f t="shared" si="7"/>
        <v>0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>
        <f t="shared" si="8"/>
        <v>0</v>
      </c>
      <c r="BF17" s="15"/>
      <c r="BG17" s="15"/>
      <c r="BH17" s="15">
        <f t="shared" si="9"/>
        <v>0</v>
      </c>
      <c r="BI17" s="15">
        <f t="shared" si="10"/>
        <v>0</v>
      </c>
      <c r="BJ17" s="16">
        <f t="shared" si="13"/>
        <v>0</v>
      </c>
      <c r="BK17" s="85">
        <v>13</v>
      </c>
    </row>
    <row r="18" spans="1:63" x14ac:dyDescent="0.2">
      <c r="A18" s="29"/>
      <c r="B18" s="32"/>
      <c r="C18" s="33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>
        <f t="shared" si="11"/>
        <v>0</v>
      </c>
      <c r="AB18" s="15"/>
      <c r="AC18" s="15"/>
      <c r="AD18" s="16">
        <f t="shared" si="12"/>
        <v>0</v>
      </c>
      <c r="AE18" s="1"/>
      <c r="AF18" s="1"/>
      <c r="AG18" s="1"/>
      <c r="AH18" s="29">
        <f t="shared" si="5"/>
        <v>0</v>
      </c>
      <c r="AI18" s="32">
        <f t="shared" si="6"/>
        <v>0</v>
      </c>
      <c r="AJ18" s="32">
        <f t="shared" si="7"/>
        <v>0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>
        <f t="shared" si="8"/>
        <v>0</v>
      </c>
      <c r="BF18" s="15"/>
      <c r="BG18" s="15"/>
      <c r="BH18" s="15">
        <f t="shared" si="9"/>
        <v>0</v>
      </c>
      <c r="BI18" s="15">
        <f t="shared" si="10"/>
        <v>0</v>
      </c>
      <c r="BJ18" s="16">
        <f t="shared" si="13"/>
        <v>0</v>
      </c>
      <c r="BK18" s="85">
        <v>14</v>
      </c>
    </row>
    <row r="19" spans="1:63" x14ac:dyDescent="0.2">
      <c r="A19" s="23"/>
      <c r="B19" s="18"/>
      <c r="C19" s="18"/>
      <c r="D19" s="18"/>
      <c r="E19" s="18"/>
      <c r="F19" s="1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>
        <f t="shared" si="11"/>
        <v>0</v>
      </c>
      <c r="AB19" s="15"/>
      <c r="AC19" s="15"/>
      <c r="AD19" s="16">
        <f t="shared" si="12"/>
        <v>0</v>
      </c>
      <c r="AE19" s="1"/>
      <c r="AF19" s="1"/>
      <c r="AG19" s="1"/>
      <c r="AH19" s="29">
        <f t="shared" si="5"/>
        <v>0</v>
      </c>
      <c r="AI19" s="32">
        <f t="shared" si="6"/>
        <v>0</v>
      </c>
      <c r="AJ19" s="32">
        <f t="shared" si="7"/>
        <v>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>
        <f t="shared" si="8"/>
        <v>0</v>
      </c>
      <c r="BF19" s="15"/>
      <c r="BG19" s="15"/>
      <c r="BH19" s="15">
        <f t="shared" si="9"/>
        <v>0</v>
      </c>
      <c r="BI19" s="15">
        <f t="shared" si="10"/>
        <v>0</v>
      </c>
      <c r="BJ19" s="16">
        <f t="shared" si="13"/>
        <v>0</v>
      </c>
      <c r="BK19" s="85">
        <v>15</v>
      </c>
    </row>
    <row r="20" spans="1:63" x14ac:dyDescent="0.2">
      <c r="A20" s="23"/>
      <c r="B20" s="18"/>
      <c r="C20" s="18"/>
      <c r="D20" s="18"/>
      <c r="E20" s="18"/>
      <c r="F20" s="1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f t="shared" si="11"/>
        <v>0</v>
      </c>
      <c r="AB20" s="15"/>
      <c r="AC20" s="15"/>
      <c r="AD20" s="16">
        <f t="shared" si="12"/>
        <v>0</v>
      </c>
      <c r="AE20" s="1"/>
      <c r="AF20" s="1"/>
      <c r="AG20" s="1"/>
      <c r="AH20" s="29">
        <f t="shared" si="5"/>
        <v>0</v>
      </c>
      <c r="AI20" s="32">
        <f t="shared" si="6"/>
        <v>0</v>
      </c>
      <c r="AJ20" s="32">
        <f t="shared" si="7"/>
        <v>0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f t="shared" si="8"/>
        <v>0</v>
      </c>
      <c r="BF20" s="15"/>
      <c r="BG20" s="15"/>
      <c r="BH20" s="15">
        <f t="shared" si="9"/>
        <v>0</v>
      </c>
      <c r="BI20" s="15">
        <f t="shared" si="10"/>
        <v>0</v>
      </c>
      <c r="BJ20" s="16">
        <f t="shared" si="13"/>
        <v>0</v>
      </c>
      <c r="BK20" s="85">
        <v>16</v>
      </c>
    </row>
    <row r="21" spans="1:63" x14ac:dyDescent="0.2">
      <c r="A21" s="23"/>
      <c r="B21" s="18"/>
      <c r="C21" s="18"/>
      <c r="D21" s="18"/>
      <c r="E21" s="18"/>
      <c r="F21" s="1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f t="shared" si="11"/>
        <v>0</v>
      </c>
      <c r="AB21" s="15"/>
      <c r="AC21" s="15"/>
      <c r="AD21" s="16">
        <f t="shared" si="12"/>
        <v>0</v>
      </c>
      <c r="AE21" s="1"/>
      <c r="AF21" s="1"/>
      <c r="AG21" s="1"/>
      <c r="AH21" s="29">
        <f t="shared" si="5"/>
        <v>0</v>
      </c>
      <c r="AI21" s="32">
        <f t="shared" si="6"/>
        <v>0</v>
      </c>
      <c r="AJ21" s="32">
        <f t="shared" si="7"/>
        <v>0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>
        <f t="shared" si="8"/>
        <v>0</v>
      </c>
      <c r="BF21" s="15"/>
      <c r="BG21" s="15"/>
      <c r="BH21" s="15">
        <f t="shared" si="9"/>
        <v>0</v>
      </c>
      <c r="BI21" s="15">
        <f t="shared" si="10"/>
        <v>0</v>
      </c>
      <c r="BJ21" s="16">
        <f t="shared" si="13"/>
        <v>0</v>
      </c>
      <c r="BK21" s="85">
        <v>17</v>
      </c>
    </row>
    <row r="22" spans="1:63" x14ac:dyDescent="0.2">
      <c r="A22" s="23"/>
      <c r="B22" s="18"/>
      <c r="C22" s="18"/>
      <c r="D22" s="18"/>
      <c r="E22" s="18"/>
      <c r="F22" s="1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f t="shared" si="11"/>
        <v>0</v>
      </c>
      <c r="AB22" s="15"/>
      <c r="AC22" s="15"/>
      <c r="AD22" s="16">
        <f t="shared" si="12"/>
        <v>0</v>
      </c>
      <c r="AE22" s="1"/>
      <c r="AF22" s="1"/>
      <c r="AG22" s="1"/>
      <c r="AH22" s="29">
        <f t="shared" si="5"/>
        <v>0</v>
      </c>
      <c r="AI22" s="32">
        <f t="shared" si="6"/>
        <v>0</v>
      </c>
      <c r="AJ22" s="32">
        <f t="shared" si="7"/>
        <v>0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>
        <f t="shared" si="8"/>
        <v>0</v>
      </c>
      <c r="BF22" s="15"/>
      <c r="BG22" s="15"/>
      <c r="BH22" s="15">
        <f t="shared" si="9"/>
        <v>0</v>
      </c>
      <c r="BI22" s="15">
        <f t="shared" si="10"/>
        <v>0</v>
      </c>
      <c r="BJ22" s="16">
        <f t="shared" si="13"/>
        <v>0</v>
      </c>
      <c r="BK22" s="85">
        <v>18</v>
      </c>
    </row>
    <row r="23" spans="1:63" x14ac:dyDescent="0.2">
      <c r="A23" s="23"/>
      <c r="B23" s="18"/>
      <c r="C23" s="18"/>
      <c r="D23" s="18"/>
      <c r="E23" s="18"/>
      <c r="F23" s="18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f t="shared" si="11"/>
        <v>0</v>
      </c>
      <c r="AB23" s="15"/>
      <c r="AC23" s="15"/>
      <c r="AD23" s="16">
        <f t="shared" si="12"/>
        <v>0</v>
      </c>
      <c r="AE23" s="1"/>
      <c r="AF23" s="1"/>
      <c r="AG23" s="1"/>
      <c r="AH23" s="29">
        <f t="shared" si="5"/>
        <v>0</v>
      </c>
      <c r="AI23" s="32">
        <f t="shared" si="6"/>
        <v>0</v>
      </c>
      <c r="AJ23" s="32">
        <f t="shared" si="7"/>
        <v>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>
        <f t="shared" si="8"/>
        <v>0</v>
      </c>
      <c r="BF23" s="15"/>
      <c r="BG23" s="15"/>
      <c r="BH23" s="15">
        <f t="shared" si="9"/>
        <v>0</v>
      </c>
      <c r="BI23" s="15">
        <f t="shared" si="10"/>
        <v>0</v>
      </c>
      <c r="BJ23" s="16">
        <f t="shared" si="13"/>
        <v>0</v>
      </c>
      <c r="BK23" s="85">
        <v>19</v>
      </c>
    </row>
    <row r="24" spans="1:63" x14ac:dyDescent="0.2">
      <c r="A24" s="22"/>
      <c r="B24" s="14"/>
      <c r="C24" s="14"/>
      <c r="D24" s="14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f t="shared" si="11"/>
        <v>0</v>
      </c>
      <c r="AB24" s="15"/>
      <c r="AC24" s="15"/>
      <c r="AD24" s="16">
        <f t="shared" si="12"/>
        <v>0</v>
      </c>
      <c r="AE24" s="1"/>
      <c r="AF24" s="1"/>
      <c r="AG24" s="1"/>
      <c r="AH24" s="29">
        <f t="shared" si="5"/>
        <v>0</v>
      </c>
      <c r="AI24" s="32">
        <f t="shared" si="6"/>
        <v>0</v>
      </c>
      <c r="AJ24" s="32">
        <f t="shared" si="7"/>
        <v>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>
        <f t="shared" si="8"/>
        <v>0</v>
      </c>
      <c r="BF24" s="15"/>
      <c r="BG24" s="15"/>
      <c r="BH24" s="15">
        <f t="shared" si="9"/>
        <v>0</v>
      </c>
      <c r="BI24" s="15">
        <f t="shared" si="10"/>
        <v>0</v>
      </c>
      <c r="BJ24" s="16">
        <f t="shared" si="13"/>
        <v>0</v>
      </c>
      <c r="BK24" s="85">
        <v>20</v>
      </c>
    </row>
    <row r="25" spans="1:63" x14ac:dyDescent="0.2">
      <c r="A25" s="22"/>
      <c r="B25" s="14"/>
      <c r="C25" s="14"/>
      <c r="D25" s="14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f t="shared" si="11"/>
        <v>0</v>
      </c>
      <c r="AB25" s="15"/>
      <c r="AC25" s="15"/>
      <c r="AD25" s="16">
        <f t="shared" si="12"/>
        <v>0</v>
      </c>
      <c r="AE25" s="1"/>
      <c r="AF25" s="1"/>
      <c r="AG25" s="1"/>
      <c r="AH25" s="29">
        <f t="shared" si="5"/>
        <v>0</v>
      </c>
      <c r="AI25" s="32">
        <f t="shared" si="6"/>
        <v>0</v>
      </c>
      <c r="AJ25" s="32">
        <f t="shared" si="7"/>
        <v>0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>
        <f t="shared" si="8"/>
        <v>0</v>
      </c>
      <c r="BF25" s="15"/>
      <c r="BG25" s="15"/>
      <c r="BH25" s="15">
        <f t="shared" si="9"/>
        <v>0</v>
      </c>
      <c r="BI25" s="15">
        <f t="shared" si="10"/>
        <v>0</v>
      </c>
      <c r="BJ25" s="16">
        <f t="shared" si="13"/>
        <v>0</v>
      </c>
      <c r="BK25" s="85">
        <v>21</v>
      </c>
    </row>
    <row r="26" spans="1:63" x14ac:dyDescent="0.2">
      <c r="A26" s="22"/>
      <c r="B26" s="14"/>
      <c r="C26" s="14"/>
      <c r="D26" s="14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>
        <f t="shared" si="11"/>
        <v>0</v>
      </c>
      <c r="AB26" s="15"/>
      <c r="AC26" s="15"/>
      <c r="AD26" s="16">
        <f t="shared" si="12"/>
        <v>0</v>
      </c>
      <c r="AE26" s="1"/>
      <c r="AF26" s="1"/>
      <c r="AG26" s="1"/>
      <c r="AH26" s="29">
        <f t="shared" si="5"/>
        <v>0</v>
      </c>
      <c r="AI26" s="32">
        <f t="shared" si="6"/>
        <v>0</v>
      </c>
      <c r="AJ26" s="32">
        <f t="shared" si="7"/>
        <v>0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>
        <f t="shared" si="8"/>
        <v>0</v>
      </c>
      <c r="BF26" s="15"/>
      <c r="BG26" s="15"/>
      <c r="BH26" s="15">
        <f t="shared" si="9"/>
        <v>0</v>
      </c>
      <c r="BI26" s="15">
        <f t="shared" si="10"/>
        <v>0</v>
      </c>
      <c r="BJ26" s="16">
        <f t="shared" si="13"/>
        <v>0</v>
      </c>
      <c r="BK26" s="85">
        <v>22</v>
      </c>
    </row>
    <row r="27" spans="1:63" x14ac:dyDescent="0.2">
      <c r="A27" s="22"/>
      <c r="B27" s="14"/>
      <c r="C27" s="14"/>
      <c r="D27" s="14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>
        <f t="shared" si="11"/>
        <v>0</v>
      </c>
      <c r="AB27" s="15"/>
      <c r="AC27" s="15"/>
      <c r="AD27" s="16">
        <f t="shared" si="12"/>
        <v>0</v>
      </c>
      <c r="AE27" s="1"/>
      <c r="AF27" s="1"/>
      <c r="AG27" s="1"/>
      <c r="AH27" s="29">
        <f t="shared" si="5"/>
        <v>0</v>
      </c>
      <c r="AI27" s="32">
        <f t="shared" si="6"/>
        <v>0</v>
      </c>
      <c r="AJ27" s="32">
        <f t="shared" si="7"/>
        <v>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>
        <f t="shared" si="8"/>
        <v>0</v>
      </c>
      <c r="BF27" s="15"/>
      <c r="BG27" s="15"/>
      <c r="BH27" s="15">
        <f t="shared" si="9"/>
        <v>0</v>
      </c>
      <c r="BI27" s="15">
        <f t="shared" si="10"/>
        <v>0</v>
      </c>
      <c r="BJ27" s="16">
        <f t="shared" si="13"/>
        <v>0</v>
      </c>
      <c r="BK27" s="85">
        <v>23</v>
      </c>
    </row>
    <row r="28" spans="1:63" x14ac:dyDescent="0.2">
      <c r="A28" s="22"/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7"/>
      <c r="S28" s="17"/>
      <c r="T28" s="17"/>
      <c r="U28" s="17"/>
      <c r="V28" s="11"/>
      <c r="W28" s="11"/>
      <c r="X28" s="11"/>
      <c r="Y28" s="11"/>
      <c r="Z28" s="11"/>
      <c r="AA28" s="11">
        <f t="shared" si="11"/>
        <v>0</v>
      </c>
      <c r="AB28" s="15"/>
      <c r="AC28" s="15"/>
      <c r="AD28" s="16">
        <f t="shared" si="12"/>
        <v>0</v>
      </c>
      <c r="AE28" s="1"/>
      <c r="AF28" s="1"/>
      <c r="AG28" s="1"/>
      <c r="AH28" s="29">
        <f t="shared" si="5"/>
        <v>0</v>
      </c>
      <c r="AI28" s="32">
        <f t="shared" si="6"/>
        <v>0</v>
      </c>
      <c r="AJ28" s="32">
        <f t="shared" si="7"/>
        <v>0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>
        <f t="shared" si="8"/>
        <v>0</v>
      </c>
      <c r="BF28" s="15"/>
      <c r="BG28" s="15"/>
      <c r="BH28" s="15">
        <f t="shared" si="9"/>
        <v>0</v>
      </c>
      <c r="BI28" s="15">
        <f t="shared" si="10"/>
        <v>0</v>
      </c>
      <c r="BJ28" s="16">
        <f t="shared" si="13"/>
        <v>0</v>
      </c>
      <c r="BK28" s="85">
        <v>24</v>
      </c>
    </row>
    <row r="29" spans="1:63" x14ac:dyDescent="0.2">
      <c r="A29" s="22"/>
      <c r="B29" s="14"/>
      <c r="C29" s="14"/>
      <c r="D29" s="14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f t="shared" si="11"/>
        <v>0</v>
      </c>
      <c r="AB29" s="15"/>
      <c r="AC29" s="15"/>
      <c r="AD29" s="16">
        <f t="shared" si="12"/>
        <v>0</v>
      </c>
      <c r="AE29" s="1"/>
      <c r="AF29" s="1"/>
      <c r="AG29" s="1"/>
      <c r="AH29" s="29">
        <f t="shared" si="5"/>
        <v>0</v>
      </c>
      <c r="AI29" s="32">
        <f t="shared" si="6"/>
        <v>0</v>
      </c>
      <c r="AJ29" s="32">
        <f t="shared" si="7"/>
        <v>0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>
        <f t="shared" si="8"/>
        <v>0</v>
      </c>
      <c r="BF29" s="15"/>
      <c r="BG29" s="15"/>
      <c r="BH29" s="15">
        <f t="shared" si="9"/>
        <v>0</v>
      </c>
      <c r="BI29" s="15">
        <f t="shared" si="10"/>
        <v>0</v>
      </c>
      <c r="BJ29" s="16">
        <f t="shared" si="13"/>
        <v>0</v>
      </c>
      <c r="BK29" s="85">
        <v>25</v>
      </c>
    </row>
    <row r="30" spans="1:63" x14ac:dyDescent="0.2">
      <c r="A30" s="22"/>
      <c r="B30" s="14"/>
      <c r="C30" s="14"/>
      <c r="D30" s="14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>
        <f t="shared" si="11"/>
        <v>0</v>
      </c>
      <c r="AB30" s="15"/>
      <c r="AC30" s="15"/>
      <c r="AD30" s="16">
        <f t="shared" si="12"/>
        <v>0</v>
      </c>
      <c r="AE30" s="1"/>
      <c r="AF30" s="1"/>
      <c r="AG30" s="1"/>
      <c r="AH30" s="29">
        <f t="shared" si="5"/>
        <v>0</v>
      </c>
      <c r="AI30" s="32">
        <f t="shared" si="6"/>
        <v>0</v>
      </c>
      <c r="AJ30" s="32">
        <f t="shared" si="7"/>
        <v>0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>
        <f t="shared" si="8"/>
        <v>0</v>
      </c>
      <c r="BF30" s="15"/>
      <c r="BG30" s="15"/>
      <c r="BH30" s="15">
        <f t="shared" si="9"/>
        <v>0</v>
      </c>
      <c r="BI30" s="15">
        <f t="shared" si="10"/>
        <v>0</v>
      </c>
      <c r="BJ30" s="16">
        <f t="shared" si="13"/>
        <v>0</v>
      </c>
      <c r="BK30" s="85">
        <v>26</v>
      </c>
    </row>
    <row r="31" spans="1:63" x14ac:dyDescent="0.2">
      <c r="A31" s="22"/>
      <c r="B31" s="14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>
        <f t="shared" si="11"/>
        <v>0</v>
      </c>
      <c r="AB31" s="15"/>
      <c r="AC31" s="15"/>
      <c r="AD31" s="16">
        <f t="shared" si="12"/>
        <v>0</v>
      </c>
      <c r="AE31" s="1"/>
      <c r="AF31" s="1"/>
      <c r="AG31" s="1"/>
      <c r="AH31" s="29">
        <f t="shared" si="5"/>
        <v>0</v>
      </c>
      <c r="AI31" s="32">
        <f t="shared" si="6"/>
        <v>0</v>
      </c>
      <c r="AJ31" s="32">
        <f t="shared" si="7"/>
        <v>0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>
        <f t="shared" si="8"/>
        <v>0</v>
      </c>
      <c r="BF31" s="15"/>
      <c r="BG31" s="15"/>
      <c r="BH31" s="15">
        <f t="shared" si="9"/>
        <v>0</v>
      </c>
      <c r="BI31" s="15">
        <f t="shared" si="10"/>
        <v>0</v>
      </c>
      <c r="BJ31" s="16">
        <f t="shared" si="13"/>
        <v>0</v>
      </c>
      <c r="BK31" s="85">
        <v>27</v>
      </c>
    </row>
    <row r="32" spans="1:63" x14ac:dyDescent="0.2">
      <c r="A32" s="22"/>
      <c r="B32" s="14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>
        <f t="shared" si="11"/>
        <v>0</v>
      </c>
      <c r="AB32" s="15"/>
      <c r="AC32" s="15"/>
      <c r="AD32" s="16">
        <f t="shared" si="12"/>
        <v>0</v>
      </c>
      <c r="AE32" s="1"/>
      <c r="AF32" s="1"/>
      <c r="AG32" s="1"/>
      <c r="AH32" s="29">
        <f t="shared" si="5"/>
        <v>0</v>
      </c>
      <c r="AI32" s="32">
        <f t="shared" si="6"/>
        <v>0</v>
      </c>
      <c r="AJ32" s="32">
        <f t="shared" si="7"/>
        <v>0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>
        <f t="shared" si="8"/>
        <v>0</v>
      </c>
      <c r="BF32" s="15"/>
      <c r="BG32" s="15"/>
      <c r="BH32" s="15">
        <f t="shared" si="9"/>
        <v>0</v>
      </c>
      <c r="BI32" s="15">
        <f t="shared" si="10"/>
        <v>0</v>
      </c>
      <c r="BJ32" s="16">
        <f t="shared" si="13"/>
        <v>0</v>
      </c>
      <c r="BK32" s="85">
        <v>27</v>
      </c>
    </row>
    <row r="33" spans="1:63" x14ac:dyDescent="0.2">
      <c r="BK33" s="78"/>
    </row>
    <row r="34" spans="1:63" x14ac:dyDescent="0.2">
      <c r="BK34" s="78"/>
    </row>
    <row r="35" spans="1:63" x14ac:dyDescent="0.2">
      <c r="BK35" s="78"/>
    </row>
    <row r="36" spans="1:63" x14ac:dyDescent="0.2">
      <c r="B36" s="86" t="s">
        <v>49</v>
      </c>
      <c r="BK36" s="78"/>
    </row>
    <row r="37" spans="1:63" x14ac:dyDescent="0.2">
      <c r="BK37" s="78"/>
    </row>
    <row r="42" spans="1:63" x14ac:dyDescent="0.2">
      <c r="A42" s="19"/>
      <c r="B42" s="1"/>
      <c r="C42" s="1"/>
      <c r="D42" s="2" t="s">
        <v>102</v>
      </c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9"/>
      <c r="AI42" s="1"/>
      <c r="AJ42" s="2" t="str">
        <f>D42</f>
        <v>EUREGIO INDOOR MENNEN DENEKAMP 14  NOVEMBER 2015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80"/>
    </row>
    <row r="43" spans="1:63" x14ac:dyDescent="0.2">
      <c r="A43" s="1"/>
      <c r="B43" s="1"/>
      <c r="C43" s="3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80"/>
    </row>
    <row r="44" spans="1:63" x14ac:dyDescent="0.2">
      <c r="A44" s="1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1</v>
      </c>
      <c r="R44" s="1"/>
      <c r="S44" s="1"/>
      <c r="T44" s="1"/>
      <c r="U44" s="1"/>
      <c r="V44" s="1"/>
      <c r="W44" s="1"/>
      <c r="X44" s="1"/>
      <c r="Y44" s="1"/>
      <c r="Z44" s="1"/>
      <c r="AA44" s="3" t="s">
        <v>2</v>
      </c>
      <c r="AB44" s="25" t="s">
        <v>3</v>
      </c>
      <c r="AC44" s="25" t="s">
        <v>4</v>
      </c>
      <c r="AD44" s="3" t="s">
        <v>5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4" t="s">
        <v>2</v>
      </c>
      <c r="BF44" s="3" t="s">
        <v>3</v>
      </c>
      <c r="BG44" s="25" t="s">
        <v>4</v>
      </c>
      <c r="BH44" s="3" t="s">
        <v>2</v>
      </c>
      <c r="BI44" s="3" t="s">
        <v>5</v>
      </c>
      <c r="BJ44" s="3" t="s">
        <v>5</v>
      </c>
      <c r="BK44" s="24" t="s">
        <v>6</v>
      </c>
    </row>
    <row r="45" spans="1:63" x14ac:dyDescent="0.2">
      <c r="A45" s="20"/>
      <c r="B45" s="87" t="s">
        <v>103</v>
      </c>
      <c r="C45" s="28"/>
      <c r="D45" s="5"/>
      <c r="E45" s="5"/>
      <c r="F45" s="5"/>
      <c r="G45" s="7" t="s">
        <v>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6"/>
      <c r="AA45" s="8" t="s">
        <v>9</v>
      </c>
      <c r="AB45" s="26" t="s">
        <v>10</v>
      </c>
      <c r="AC45" s="26" t="s">
        <v>2</v>
      </c>
      <c r="AD45" s="8" t="s">
        <v>11</v>
      </c>
      <c r="AE45" s="1"/>
      <c r="AF45" s="1"/>
      <c r="AG45" s="1"/>
      <c r="AH45" s="20"/>
      <c r="AI45" s="20" t="str">
        <f>B45</f>
        <v>RUBRIEK: Jeugd 1 ( 13 t/m  15 jaar )</v>
      </c>
      <c r="AJ45" s="5"/>
      <c r="AK45" s="7" t="s">
        <v>12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9" t="s">
        <v>9</v>
      </c>
      <c r="BF45" s="8" t="s">
        <v>10</v>
      </c>
      <c r="BG45" s="26" t="s">
        <v>2</v>
      </c>
      <c r="BH45" s="8" t="s">
        <v>9</v>
      </c>
      <c r="BI45" s="8" t="s">
        <v>11</v>
      </c>
      <c r="BJ45" s="8" t="s">
        <v>11</v>
      </c>
      <c r="BK45" s="24"/>
    </row>
    <row r="46" spans="1:63" x14ac:dyDescent="0.2">
      <c r="A46" s="21" t="s">
        <v>13</v>
      </c>
      <c r="B46" s="10" t="s">
        <v>14</v>
      </c>
      <c r="C46" s="10" t="s">
        <v>15</v>
      </c>
      <c r="D46" s="10" t="s">
        <v>16</v>
      </c>
      <c r="E46" s="10" t="s">
        <v>17</v>
      </c>
      <c r="F46" s="10" t="s">
        <v>18</v>
      </c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12" t="s">
        <v>25</v>
      </c>
      <c r="AB46" s="27" t="s">
        <v>26</v>
      </c>
      <c r="AC46" s="27" t="s">
        <v>27</v>
      </c>
      <c r="AD46" s="12" t="s">
        <v>28</v>
      </c>
      <c r="AE46" s="1"/>
      <c r="AF46" s="1"/>
      <c r="AG46" s="1"/>
      <c r="AH46" s="21" t="s">
        <v>13</v>
      </c>
      <c r="AI46" s="10" t="s">
        <v>14</v>
      </c>
      <c r="AJ46" s="10" t="s">
        <v>16</v>
      </c>
      <c r="AK46" s="79">
        <f t="shared" ref="AK46:BD46" si="14">G46</f>
        <v>0</v>
      </c>
      <c r="AL46" s="79">
        <f t="shared" si="14"/>
        <v>0</v>
      </c>
      <c r="AM46" s="79">
        <f t="shared" si="14"/>
        <v>0</v>
      </c>
      <c r="AN46" s="79">
        <f t="shared" si="14"/>
        <v>0</v>
      </c>
      <c r="AO46" s="79">
        <f t="shared" si="14"/>
        <v>0</v>
      </c>
      <c r="AP46" s="79">
        <f t="shared" si="14"/>
        <v>0</v>
      </c>
      <c r="AQ46" s="79">
        <f t="shared" si="14"/>
        <v>0</v>
      </c>
      <c r="AR46" s="79">
        <f t="shared" si="14"/>
        <v>0</v>
      </c>
      <c r="AS46" s="79">
        <f t="shared" si="14"/>
        <v>0</v>
      </c>
      <c r="AT46" s="79">
        <f t="shared" si="14"/>
        <v>0</v>
      </c>
      <c r="AU46" s="79">
        <f t="shared" si="14"/>
        <v>0</v>
      </c>
      <c r="AV46" s="79">
        <f t="shared" si="14"/>
        <v>0</v>
      </c>
      <c r="AW46" s="79">
        <f t="shared" si="14"/>
        <v>0</v>
      </c>
      <c r="AX46" s="79">
        <f t="shared" si="14"/>
        <v>0</v>
      </c>
      <c r="AY46" s="79">
        <f t="shared" si="14"/>
        <v>0</v>
      </c>
      <c r="AZ46" s="79">
        <f t="shared" si="14"/>
        <v>0</v>
      </c>
      <c r="BA46" s="79">
        <f t="shared" si="14"/>
        <v>0</v>
      </c>
      <c r="BB46" s="79">
        <f t="shared" si="14"/>
        <v>0</v>
      </c>
      <c r="BC46" s="79">
        <f t="shared" si="14"/>
        <v>0</v>
      </c>
      <c r="BD46" s="79">
        <f t="shared" si="14"/>
        <v>0</v>
      </c>
      <c r="BE46" s="13" t="s">
        <v>25</v>
      </c>
      <c r="BF46" s="12" t="s">
        <v>26</v>
      </c>
      <c r="BG46" s="27" t="s">
        <v>27</v>
      </c>
      <c r="BH46" s="12" t="s">
        <v>29</v>
      </c>
      <c r="BI46" s="12" t="s">
        <v>28</v>
      </c>
      <c r="BJ46" s="12" t="s">
        <v>30</v>
      </c>
      <c r="BK46" s="24"/>
    </row>
    <row r="47" spans="1:63" x14ac:dyDescent="0.2">
      <c r="A47" s="29">
        <v>1000</v>
      </c>
      <c r="B47" s="11"/>
      <c r="C47" s="6"/>
      <c r="D47" s="11"/>
      <c r="E47" s="11"/>
      <c r="F47" s="11"/>
      <c r="G47" s="18"/>
      <c r="H47" s="18"/>
      <c r="I47" s="18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>
        <f>SUM(G47:Z47)</f>
        <v>0</v>
      </c>
      <c r="AB47" s="15"/>
      <c r="AC47" s="15"/>
      <c r="AD47" s="16">
        <f>SUM(AA47:AC47)</f>
        <v>0</v>
      </c>
      <c r="AE47" s="1"/>
      <c r="AF47" s="1"/>
      <c r="AG47" s="1"/>
      <c r="AH47" s="29">
        <f t="shared" ref="AH47:AI50" si="15">A47</f>
        <v>1000</v>
      </c>
      <c r="AI47" s="32">
        <f t="shared" si="15"/>
        <v>0</v>
      </c>
      <c r="AJ47" s="32">
        <f>D47</f>
        <v>0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>
        <f>SUM(AK47:BD47)</f>
        <v>0</v>
      </c>
      <c r="BF47" s="15"/>
      <c r="BG47" s="15"/>
      <c r="BH47" s="15">
        <f>SUM(BE47:BG47)</f>
        <v>0</v>
      </c>
      <c r="BI47" s="15">
        <f>AD47</f>
        <v>0</v>
      </c>
      <c r="BJ47" s="16">
        <f>BH47+BI47</f>
        <v>0</v>
      </c>
      <c r="BK47" s="81">
        <v>1</v>
      </c>
    </row>
    <row r="48" spans="1:63" x14ac:dyDescent="0.2">
      <c r="A48" s="29">
        <v>1001</v>
      </c>
      <c r="B48" s="32"/>
      <c r="C48" s="33"/>
      <c r="D48" s="32"/>
      <c r="E48" s="32"/>
      <c r="F48" s="32"/>
      <c r="G48" s="18"/>
      <c r="H48" s="18"/>
      <c r="I48" s="18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>
        <f>SUM(G48:Z48)</f>
        <v>0</v>
      </c>
      <c r="AB48" s="15"/>
      <c r="AC48" s="15"/>
      <c r="AD48" s="16">
        <f>SUM(AA48:AC48)</f>
        <v>0</v>
      </c>
      <c r="AE48" s="1"/>
      <c r="AF48" s="1"/>
      <c r="AG48" s="1"/>
      <c r="AH48" s="29">
        <f t="shared" si="15"/>
        <v>1001</v>
      </c>
      <c r="AI48" s="32">
        <f t="shared" si="15"/>
        <v>0</v>
      </c>
      <c r="AJ48" s="32">
        <f>D48</f>
        <v>0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>
        <f>SUM(AK48:BD48)</f>
        <v>0</v>
      </c>
      <c r="BF48" s="15"/>
      <c r="BG48" s="15"/>
      <c r="BH48" s="15">
        <f>SUM(BE48:BG48)</f>
        <v>0</v>
      </c>
      <c r="BI48" s="15">
        <f>AD48</f>
        <v>0</v>
      </c>
      <c r="BJ48" s="16">
        <f>BH48+BI48</f>
        <v>0</v>
      </c>
      <c r="BK48" s="82">
        <v>2</v>
      </c>
    </row>
    <row r="49" spans="1:63" x14ac:dyDescent="0.2">
      <c r="A49" s="29">
        <v>1002</v>
      </c>
      <c r="B49" s="32"/>
      <c r="C49" s="33"/>
      <c r="D49" s="32"/>
      <c r="E49" s="32"/>
      <c r="F49" s="88"/>
      <c r="G49" s="18"/>
      <c r="H49" s="18"/>
      <c r="I49" s="18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>
        <f>SUM(G49:Z49)</f>
        <v>0</v>
      </c>
      <c r="AB49" s="15"/>
      <c r="AC49" s="15"/>
      <c r="AD49" s="16">
        <f>SUM(AA49:AC49)</f>
        <v>0</v>
      </c>
      <c r="AE49" s="1"/>
      <c r="AF49" s="1"/>
      <c r="AG49" s="1"/>
      <c r="AH49" s="29">
        <f t="shared" si="15"/>
        <v>1002</v>
      </c>
      <c r="AI49" s="32">
        <f t="shared" si="15"/>
        <v>0</v>
      </c>
      <c r="AJ49" s="32">
        <f>D49</f>
        <v>0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>
        <f>SUM(AK49:BD49)</f>
        <v>0</v>
      </c>
      <c r="BF49" s="15"/>
      <c r="BG49" s="15"/>
      <c r="BH49" s="15">
        <f>SUM(BE49:BG49)</f>
        <v>0</v>
      </c>
      <c r="BI49" s="15">
        <f>AD49</f>
        <v>0</v>
      </c>
      <c r="BJ49" s="16">
        <f>BH49+BI49</f>
        <v>0</v>
      </c>
      <c r="BK49" s="83">
        <v>3</v>
      </c>
    </row>
    <row r="50" spans="1:63" x14ac:dyDescent="0.2">
      <c r="A50" s="29">
        <v>1003</v>
      </c>
      <c r="B50" s="32"/>
      <c r="C50" s="33"/>
      <c r="D50" s="32"/>
      <c r="E50" s="32"/>
      <c r="F50" s="88"/>
      <c r="G50" s="18"/>
      <c r="H50" s="18"/>
      <c r="I50" s="18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>
        <f>SUM(G50:Z50)</f>
        <v>0</v>
      </c>
      <c r="AB50" s="15"/>
      <c r="AC50" s="15"/>
      <c r="AD50" s="16">
        <f>SUM(AA50:AC50)</f>
        <v>0</v>
      </c>
      <c r="AE50" s="1"/>
      <c r="AF50" s="1"/>
      <c r="AG50" s="1"/>
      <c r="AH50" s="29">
        <f t="shared" si="15"/>
        <v>1003</v>
      </c>
      <c r="AI50" s="32">
        <f t="shared" si="15"/>
        <v>0</v>
      </c>
      <c r="AJ50" s="32">
        <f>D50</f>
        <v>0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>
        <f>SUM(AK50:BD50)</f>
        <v>0</v>
      </c>
      <c r="BF50" s="15"/>
      <c r="BG50" s="15"/>
      <c r="BH50" s="15">
        <f>SUM(BE50:BG50)</f>
        <v>0</v>
      </c>
      <c r="BI50" s="15">
        <f>AD50</f>
        <v>0</v>
      </c>
      <c r="BJ50" s="16">
        <f>BH50+BI50</f>
        <v>0</v>
      </c>
      <c r="BK50" s="84">
        <v>4</v>
      </c>
    </row>
    <row r="51" spans="1:63" x14ac:dyDescent="0.2">
      <c r="A51" s="29">
        <v>1004</v>
      </c>
      <c r="B51" s="32"/>
      <c r="C51" s="33"/>
      <c r="D51" s="32"/>
      <c r="E51" s="32"/>
      <c r="F51" s="32"/>
      <c r="G51" s="18"/>
      <c r="H51" s="18"/>
      <c r="I51" s="18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>
        <f t="shared" ref="AA51:AA74" si="16">SUM(G51:Z51)</f>
        <v>0</v>
      </c>
      <c r="AB51" s="15"/>
      <c r="AC51" s="15"/>
      <c r="AD51" s="16">
        <f t="shared" ref="AD51:AD74" si="17">SUM(AA51:AC51)</f>
        <v>0</v>
      </c>
      <c r="AE51" s="1"/>
      <c r="AF51" s="1"/>
      <c r="AG51" s="1"/>
      <c r="AH51" s="29">
        <f t="shared" ref="AH51:AI74" si="18">A51</f>
        <v>1004</v>
      </c>
      <c r="AI51" s="32">
        <f>B51</f>
        <v>0</v>
      </c>
      <c r="AJ51" s="32">
        <f>D51</f>
        <v>0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>
        <f t="shared" ref="BE51:BE74" si="19">SUM(AK51:BD51)</f>
        <v>0</v>
      </c>
      <c r="BF51" s="15"/>
      <c r="BG51" s="15"/>
      <c r="BH51" s="15">
        <f t="shared" ref="BH51:BH74" si="20">SUM(BE51:BG51)</f>
        <v>0</v>
      </c>
      <c r="BI51" s="15">
        <f t="shared" ref="BI51:BI74" si="21">AD51</f>
        <v>0</v>
      </c>
      <c r="BJ51" s="16">
        <f t="shared" ref="BJ51:BJ74" si="22">BH51+BI51</f>
        <v>0</v>
      </c>
      <c r="BK51" s="85">
        <v>5</v>
      </c>
    </row>
    <row r="52" spans="1:63" x14ac:dyDescent="0.2">
      <c r="A52" s="29">
        <v>1005</v>
      </c>
      <c r="B52" s="32"/>
      <c r="C52" s="33"/>
      <c r="D52" s="32"/>
      <c r="E52" s="32"/>
      <c r="F52" s="32"/>
      <c r="G52" s="18"/>
      <c r="H52" s="18"/>
      <c r="I52" s="18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>
        <f t="shared" si="16"/>
        <v>0</v>
      </c>
      <c r="AB52" s="15"/>
      <c r="AC52" s="15"/>
      <c r="AD52" s="16">
        <f t="shared" si="17"/>
        <v>0</v>
      </c>
      <c r="AE52" s="1"/>
      <c r="AF52" s="1"/>
      <c r="AG52" s="1"/>
      <c r="AH52" s="29">
        <f t="shared" si="18"/>
        <v>1005</v>
      </c>
      <c r="AI52" s="32">
        <f t="shared" si="18"/>
        <v>0</v>
      </c>
      <c r="AJ52" s="32">
        <f t="shared" ref="AJ52:AJ74" si="23">D52</f>
        <v>0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>
        <f t="shared" si="19"/>
        <v>0</v>
      </c>
      <c r="BF52" s="15"/>
      <c r="BG52" s="15"/>
      <c r="BH52" s="15">
        <f t="shared" si="20"/>
        <v>0</v>
      </c>
      <c r="BI52" s="15">
        <f t="shared" si="21"/>
        <v>0</v>
      </c>
      <c r="BJ52" s="16">
        <f t="shared" si="22"/>
        <v>0</v>
      </c>
      <c r="BK52" s="85">
        <v>6</v>
      </c>
    </row>
    <row r="53" spans="1:63" x14ac:dyDescent="0.2">
      <c r="A53" s="29">
        <v>1006</v>
      </c>
      <c r="B53" s="32"/>
      <c r="C53" s="33"/>
      <c r="D53" s="32"/>
      <c r="E53" s="32"/>
      <c r="F53" s="32"/>
      <c r="G53" s="18"/>
      <c r="H53" s="18"/>
      <c r="I53" s="18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f t="shared" si="16"/>
        <v>0</v>
      </c>
      <c r="AB53" s="15"/>
      <c r="AC53" s="15"/>
      <c r="AD53" s="16">
        <f t="shared" si="17"/>
        <v>0</v>
      </c>
      <c r="AE53" s="1"/>
      <c r="AF53" s="1"/>
      <c r="AG53" s="1"/>
      <c r="AH53" s="29">
        <f t="shared" si="18"/>
        <v>1006</v>
      </c>
      <c r="AI53" s="32">
        <f t="shared" si="18"/>
        <v>0</v>
      </c>
      <c r="AJ53" s="32">
        <f t="shared" si="23"/>
        <v>0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>
        <f t="shared" si="19"/>
        <v>0</v>
      </c>
      <c r="BF53" s="15"/>
      <c r="BG53" s="15"/>
      <c r="BH53" s="15">
        <f t="shared" si="20"/>
        <v>0</v>
      </c>
      <c r="BI53" s="15">
        <f t="shared" si="21"/>
        <v>0</v>
      </c>
      <c r="BJ53" s="16">
        <f t="shared" si="22"/>
        <v>0</v>
      </c>
      <c r="BK53" s="85">
        <v>7</v>
      </c>
    </row>
    <row r="54" spans="1:63" x14ac:dyDescent="0.2">
      <c r="A54" s="30">
        <v>1007</v>
      </c>
      <c r="B54" s="11"/>
      <c r="C54" s="6"/>
      <c r="D54" s="11"/>
      <c r="E54" s="11"/>
      <c r="F54" s="11"/>
      <c r="G54" s="18"/>
      <c r="H54" s="18"/>
      <c r="I54" s="18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>
        <f t="shared" si="16"/>
        <v>0</v>
      </c>
      <c r="AB54" s="15"/>
      <c r="AC54" s="15"/>
      <c r="AD54" s="16">
        <f t="shared" si="17"/>
        <v>0</v>
      </c>
      <c r="AE54" s="1"/>
      <c r="AF54" s="1"/>
      <c r="AG54" s="1"/>
      <c r="AH54" s="29">
        <f t="shared" si="18"/>
        <v>1007</v>
      </c>
      <c r="AI54" s="32">
        <f t="shared" si="18"/>
        <v>0</v>
      </c>
      <c r="AJ54" s="32">
        <f t="shared" si="23"/>
        <v>0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>
        <f t="shared" si="19"/>
        <v>0</v>
      </c>
      <c r="BF54" s="15"/>
      <c r="BG54" s="15"/>
      <c r="BH54" s="15">
        <f t="shared" si="20"/>
        <v>0</v>
      </c>
      <c r="BI54" s="15">
        <f t="shared" si="21"/>
        <v>0</v>
      </c>
      <c r="BJ54" s="16">
        <f t="shared" si="22"/>
        <v>0</v>
      </c>
      <c r="BK54" s="85">
        <v>8</v>
      </c>
    </row>
    <row r="55" spans="1:63" x14ac:dyDescent="0.2">
      <c r="A55" s="30">
        <v>1008</v>
      </c>
      <c r="B55" s="11"/>
      <c r="C55" s="6"/>
      <c r="D55" s="11"/>
      <c r="E55" s="11"/>
      <c r="F55" s="11"/>
      <c r="G55" s="18"/>
      <c r="H55" s="18"/>
      <c r="I55" s="18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>
        <f t="shared" si="16"/>
        <v>0</v>
      </c>
      <c r="AB55" s="15"/>
      <c r="AC55" s="15"/>
      <c r="AD55" s="16">
        <f t="shared" si="17"/>
        <v>0</v>
      </c>
      <c r="AE55" s="1"/>
      <c r="AF55" s="1"/>
      <c r="AG55" s="1"/>
      <c r="AH55" s="29">
        <f t="shared" si="18"/>
        <v>1008</v>
      </c>
      <c r="AI55" s="32">
        <f t="shared" si="18"/>
        <v>0</v>
      </c>
      <c r="AJ55" s="32">
        <f t="shared" si="23"/>
        <v>0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>
        <f t="shared" si="19"/>
        <v>0</v>
      </c>
      <c r="BF55" s="15"/>
      <c r="BG55" s="15"/>
      <c r="BH55" s="15">
        <f t="shared" si="20"/>
        <v>0</v>
      </c>
      <c r="BI55" s="15">
        <f t="shared" si="21"/>
        <v>0</v>
      </c>
      <c r="BJ55" s="16">
        <f t="shared" si="22"/>
        <v>0</v>
      </c>
      <c r="BK55" s="85">
        <v>9</v>
      </c>
    </row>
    <row r="56" spans="1:63" x14ac:dyDescent="0.2">
      <c r="A56" s="30">
        <v>1009</v>
      </c>
      <c r="B56" s="11"/>
      <c r="C56" s="6"/>
      <c r="D56" s="11"/>
      <c r="E56" s="11"/>
      <c r="F56" s="11"/>
      <c r="G56" s="18"/>
      <c r="H56" s="18"/>
      <c r="I56" s="18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>
        <f t="shared" si="16"/>
        <v>0</v>
      </c>
      <c r="AB56" s="15"/>
      <c r="AC56" s="15"/>
      <c r="AD56" s="16">
        <f t="shared" si="17"/>
        <v>0</v>
      </c>
      <c r="AE56" s="1"/>
      <c r="AF56" s="1"/>
      <c r="AG56" s="1"/>
      <c r="AH56" s="29">
        <f t="shared" si="18"/>
        <v>1009</v>
      </c>
      <c r="AI56" s="32">
        <f t="shared" si="18"/>
        <v>0</v>
      </c>
      <c r="AJ56" s="32">
        <f t="shared" si="23"/>
        <v>0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>
        <f t="shared" si="19"/>
        <v>0</v>
      </c>
      <c r="BF56" s="15"/>
      <c r="BG56" s="15"/>
      <c r="BH56" s="15">
        <f t="shared" si="20"/>
        <v>0</v>
      </c>
      <c r="BI56" s="15">
        <f t="shared" si="21"/>
        <v>0</v>
      </c>
      <c r="BJ56" s="16">
        <f t="shared" si="22"/>
        <v>0</v>
      </c>
      <c r="BK56" s="85">
        <v>10</v>
      </c>
    </row>
    <row r="57" spans="1:63" x14ac:dyDescent="0.2">
      <c r="A57" s="29"/>
      <c r="B57" s="32"/>
      <c r="C57" s="33"/>
      <c r="D57" s="32"/>
      <c r="E57" s="32"/>
      <c r="F57" s="32"/>
      <c r="G57" s="18"/>
      <c r="H57" s="18"/>
      <c r="I57" s="18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>
        <f t="shared" si="16"/>
        <v>0</v>
      </c>
      <c r="AB57" s="15"/>
      <c r="AC57" s="15"/>
      <c r="AD57" s="16">
        <f t="shared" si="17"/>
        <v>0</v>
      </c>
      <c r="AE57" s="1"/>
      <c r="AF57" s="1"/>
      <c r="AG57" s="1"/>
      <c r="AH57" s="29">
        <f t="shared" si="18"/>
        <v>0</v>
      </c>
      <c r="AI57" s="32">
        <f t="shared" si="18"/>
        <v>0</v>
      </c>
      <c r="AJ57" s="32">
        <f t="shared" si="23"/>
        <v>0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>
        <f t="shared" si="19"/>
        <v>0</v>
      </c>
      <c r="BF57" s="15"/>
      <c r="BG57" s="15"/>
      <c r="BH57" s="15">
        <f t="shared" si="20"/>
        <v>0</v>
      </c>
      <c r="BI57" s="15">
        <f t="shared" si="21"/>
        <v>0</v>
      </c>
      <c r="BJ57" s="16">
        <f t="shared" si="22"/>
        <v>0</v>
      </c>
      <c r="BK57" s="85">
        <v>11</v>
      </c>
    </row>
    <row r="58" spans="1:63" x14ac:dyDescent="0.2">
      <c r="A58" s="31"/>
      <c r="B58" s="36"/>
      <c r="C58" s="34"/>
      <c r="D58" s="35"/>
      <c r="E58" s="35"/>
      <c r="F58" s="35"/>
      <c r="G58" s="18"/>
      <c r="H58" s="18"/>
      <c r="I58" s="18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>
        <f t="shared" si="16"/>
        <v>0</v>
      </c>
      <c r="AB58" s="15"/>
      <c r="AC58" s="15"/>
      <c r="AD58" s="16">
        <f t="shared" si="17"/>
        <v>0</v>
      </c>
      <c r="AE58" s="1"/>
      <c r="AF58" s="1"/>
      <c r="AG58" s="1"/>
      <c r="AH58" s="29">
        <f t="shared" si="18"/>
        <v>0</v>
      </c>
      <c r="AI58" s="32">
        <f t="shared" si="18"/>
        <v>0</v>
      </c>
      <c r="AJ58" s="32">
        <f t="shared" si="23"/>
        <v>0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>
        <f t="shared" si="19"/>
        <v>0</v>
      </c>
      <c r="BF58" s="15"/>
      <c r="BG58" s="15"/>
      <c r="BH58" s="15">
        <f t="shared" si="20"/>
        <v>0</v>
      </c>
      <c r="BI58" s="15">
        <f t="shared" si="21"/>
        <v>0</v>
      </c>
      <c r="BJ58" s="16">
        <f t="shared" si="22"/>
        <v>0</v>
      </c>
      <c r="BK58" s="85">
        <v>12</v>
      </c>
    </row>
    <row r="59" spans="1:63" x14ac:dyDescent="0.2">
      <c r="A59" s="29"/>
      <c r="B59" s="32"/>
      <c r="C59" s="33"/>
      <c r="D59" s="32"/>
      <c r="E59" s="32"/>
      <c r="F59" s="32"/>
      <c r="G59" s="18"/>
      <c r="H59" s="18"/>
      <c r="I59" s="18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>
        <f t="shared" si="16"/>
        <v>0</v>
      </c>
      <c r="AB59" s="15"/>
      <c r="AC59" s="15"/>
      <c r="AD59" s="16">
        <f t="shared" si="17"/>
        <v>0</v>
      </c>
      <c r="AE59" s="1"/>
      <c r="AF59" s="1"/>
      <c r="AG59" s="1"/>
      <c r="AH59" s="29">
        <f t="shared" si="18"/>
        <v>0</v>
      </c>
      <c r="AI59" s="32">
        <f t="shared" si="18"/>
        <v>0</v>
      </c>
      <c r="AJ59" s="32">
        <f t="shared" si="23"/>
        <v>0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>
        <f t="shared" si="19"/>
        <v>0</v>
      </c>
      <c r="BF59" s="15"/>
      <c r="BG59" s="15"/>
      <c r="BH59" s="15">
        <f t="shared" si="20"/>
        <v>0</v>
      </c>
      <c r="BI59" s="15">
        <f t="shared" si="21"/>
        <v>0</v>
      </c>
      <c r="BJ59" s="16">
        <f t="shared" si="22"/>
        <v>0</v>
      </c>
      <c r="BK59" s="85">
        <v>13</v>
      </c>
    </row>
    <row r="60" spans="1:63" x14ac:dyDescent="0.2">
      <c r="A60" s="29"/>
      <c r="B60" s="32"/>
      <c r="C60" s="33"/>
      <c r="D60" s="32"/>
      <c r="E60" s="32"/>
      <c r="F60" s="3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>
        <f t="shared" si="16"/>
        <v>0</v>
      </c>
      <c r="AB60" s="15"/>
      <c r="AC60" s="15"/>
      <c r="AD60" s="16">
        <f t="shared" si="17"/>
        <v>0</v>
      </c>
      <c r="AE60" s="1"/>
      <c r="AF60" s="1"/>
      <c r="AG60" s="1"/>
      <c r="AH60" s="29">
        <f t="shared" si="18"/>
        <v>0</v>
      </c>
      <c r="AI60" s="32">
        <f t="shared" si="18"/>
        <v>0</v>
      </c>
      <c r="AJ60" s="32">
        <f t="shared" si="23"/>
        <v>0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>
        <f t="shared" si="19"/>
        <v>0</v>
      </c>
      <c r="BF60" s="15"/>
      <c r="BG60" s="15"/>
      <c r="BH60" s="15">
        <f t="shared" si="20"/>
        <v>0</v>
      </c>
      <c r="BI60" s="15">
        <f t="shared" si="21"/>
        <v>0</v>
      </c>
      <c r="BJ60" s="16">
        <f t="shared" si="22"/>
        <v>0</v>
      </c>
      <c r="BK60" s="85">
        <v>14</v>
      </c>
    </row>
    <row r="61" spans="1:63" x14ac:dyDescent="0.2">
      <c r="A61" s="23"/>
      <c r="B61" s="18"/>
      <c r="C61" s="18"/>
      <c r="D61" s="18"/>
      <c r="E61" s="18"/>
      <c r="F61" s="18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>
        <f t="shared" si="16"/>
        <v>0</v>
      </c>
      <c r="AB61" s="15"/>
      <c r="AC61" s="15"/>
      <c r="AD61" s="16">
        <f t="shared" si="17"/>
        <v>0</v>
      </c>
      <c r="AE61" s="1"/>
      <c r="AF61" s="1"/>
      <c r="AG61" s="1"/>
      <c r="AH61" s="29">
        <f t="shared" si="18"/>
        <v>0</v>
      </c>
      <c r="AI61" s="32">
        <f t="shared" si="18"/>
        <v>0</v>
      </c>
      <c r="AJ61" s="32">
        <f t="shared" si="23"/>
        <v>0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>
        <f t="shared" si="19"/>
        <v>0</v>
      </c>
      <c r="BF61" s="15"/>
      <c r="BG61" s="15"/>
      <c r="BH61" s="15">
        <f t="shared" si="20"/>
        <v>0</v>
      </c>
      <c r="BI61" s="15">
        <f t="shared" si="21"/>
        <v>0</v>
      </c>
      <c r="BJ61" s="16">
        <f t="shared" si="22"/>
        <v>0</v>
      </c>
      <c r="BK61" s="85">
        <v>15</v>
      </c>
    </row>
    <row r="62" spans="1:63" x14ac:dyDescent="0.2">
      <c r="A62" s="23"/>
      <c r="B62" s="18"/>
      <c r="C62" s="18"/>
      <c r="D62" s="18"/>
      <c r="E62" s="18"/>
      <c r="F62" s="18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>
        <f t="shared" si="16"/>
        <v>0</v>
      </c>
      <c r="AB62" s="15"/>
      <c r="AC62" s="15"/>
      <c r="AD62" s="16">
        <f t="shared" si="17"/>
        <v>0</v>
      </c>
      <c r="AE62" s="1"/>
      <c r="AF62" s="1"/>
      <c r="AG62" s="1"/>
      <c r="AH62" s="29">
        <f t="shared" si="18"/>
        <v>0</v>
      </c>
      <c r="AI62" s="32">
        <f t="shared" si="18"/>
        <v>0</v>
      </c>
      <c r="AJ62" s="32">
        <f t="shared" si="23"/>
        <v>0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>
        <f t="shared" si="19"/>
        <v>0</v>
      </c>
      <c r="BF62" s="15"/>
      <c r="BG62" s="15"/>
      <c r="BH62" s="15">
        <f t="shared" si="20"/>
        <v>0</v>
      </c>
      <c r="BI62" s="15">
        <f t="shared" si="21"/>
        <v>0</v>
      </c>
      <c r="BJ62" s="16">
        <f t="shared" si="22"/>
        <v>0</v>
      </c>
      <c r="BK62" s="85">
        <v>16</v>
      </c>
    </row>
    <row r="63" spans="1:63" x14ac:dyDescent="0.2">
      <c r="A63" s="23"/>
      <c r="B63" s="18"/>
      <c r="C63" s="18"/>
      <c r="D63" s="18"/>
      <c r="E63" s="18"/>
      <c r="F63" s="18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>
        <f t="shared" si="16"/>
        <v>0</v>
      </c>
      <c r="AB63" s="15"/>
      <c r="AC63" s="15"/>
      <c r="AD63" s="16">
        <f t="shared" si="17"/>
        <v>0</v>
      </c>
      <c r="AE63" s="1"/>
      <c r="AF63" s="1"/>
      <c r="AG63" s="1"/>
      <c r="AH63" s="29">
        <f t="shared" si="18"/>
        <v>0</v>
      </c>
      <c r="AI63" s="32">
        <f t="shared" si="18"/>
        <v>0</v>
      </c>
      <c r="AJ63" s="32">
        <f t="shared" si="23"/>
        <v>0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>
        <f t="shared" si="19"/>
        <v>0</v>
      </c>
      <c r="BF63" s="15"/>
      <c r="BG63" s="15"/>
      <c r="BH63" s="15">
        <f t="shared" si="20"/>
        <v>0</v>
      </c>
      <c r="BI63" s="15">
        <f t="shared" si="21"/>
        <v>0</v>
      </c>
      <c r="BJ63" s="16">
        <f t="shared" si="22"/>
        <v>0</v>
      </c>
      <c r="BK63" s="85">
        <v>17</v>
      </c>
    </row>
    <row r="64" spans="1:63" x14ac:dyDescent="0.2">
      <c r="A64" s="23"/>
      <c r="B64" s="18"/>
      <c r="C64" s="18"/>
      <c r="D64" s="18"/>
      <c r="E64" s="18"/>
      <c r="F64" s="18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>
        <f t="shared" si="16"/>
        <v>0</v>
      </c>
      <c r="AB64" s="15"/>
      <c r="AC64" s="15"/>
      <c r="AD64" s="16">
        <f t="shared" si="17"/>
        <v>0</v>
      </c>
      <c r="AE64" s="1"/>
      <c r="AF64" s="1"/>
      <c r="AG64" s="1"/>
      <c r="AH64" s="29">
        <f t="shared" si="18"/>
        <v>0</v>
      </c>
      <c r="AI64" s="32">
        <f t="shared" si="18"/>
        <v>0</v>
      </c>
      <c r="AJ64" s="32">
        <f t="shared" si="23"/>
        <v>0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>
        <f t="shared" si="19"/>
        <v>0</v>
      </c>
      <c r="BF64" s="15"/>
      <c r="BG64" s="15"/>
      <c r="BH64" s="15">
        <f t="shared" si="20"/>
        <v>0</v>
      </c>
      <c r="BI64" s="15">
        <f>AD64</f>
        <v>0</v>
      </c>
      <c r="BJ64" s="16">
        <f t="shared" si="22"/>
        <v>0</v>
      </c>
      <c r="BK64" s="85">
        <v>18</v>
      </c>
    </row>
    <row r="65" spans="1:63" x14ac:dyDescent="0.2">
      <c r="A65" s="23"/>
      <c r="B65" s="18"/>
      <c r="C65" s="18"/>
      <c r="D65" s="18"/>
      <c r="E65" s="18"/>
      <c r="F65" s="18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>
        <f t="shared" si="16"/>
        <v>0</v>
      </c>
      <c r="AB65" s="15"/>
      <c r="AC65" s="15"/>
      <c r="AD65" s="16">
        <f t="shared" si="17"/>
        <v>0</v>
      </c>
      <c r="AE65" s="1"/>
      <c r="AF65" s="1"/>
      <c r="AG65" s="1"/>
      <c r="AH65" s="29">
        <f t="shared" si="18"/>
        <v>0</v>
      </c>
      <c r="AI65" s="32">
        <f t="shared" si="18"/>
        <v>0</v>
      </c>
      <c r="AJ65" s="32">
        <f t="shared" si="23"/>
        <v>0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>
        <f t="shared" si="19"/>
        <v>0</v>
      </c>
      <c r="BF65" s="15"/>
      <c r="BG65" s="15"/>
      <c r="BH65" s="15">
        <f t="shared" si="20"/>
        <v>0</v>
      </c>
      <c r="BI65" s="15">
        <f t="shared" si="21"/>
        <v>0</v>
      </c>
      <c r="BJ65" s="16">
        <f t="shared" si="22"/>
        <v>0</v>
      </c>
      <c r="BK65" s="85">
        <v>19</v>
      </c>
    </row>
    <row r="66" spans="1:63" x14ac:dyDescent="0.2">
      <c r="A66" s="22"/>
      <c r="B66" s="14"/>
      <c r="C66" s="14"/>
      <c r="D66" s="14"/>
      <c r="E66" s="14"/>
      <c r="F66" s="14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>
        <f t="shared" si="16"/>
        <v>0</v>
      </c>
      <c r="AB66" s="15"/>
      <c r="AC66" s="15"/>
      <c r="AD66" s="16">
        <f t="shared" si="17"/>
        <v>0</v>
      </c>
      <c r="AE66" s="1"/>
      <c r="AF66" s="1"/>
      <c r="AG66" s="1"/>
      <c r="AH66" s="29">
        <f t="shared" si="18"/>
        <v>0</v>
      </c>
      <c r="AI66" s="32">
        <f t="shared" si="18"/>
        <v>0</v>
      </c>
      <c r="AJ66" s="32">
        <f t="shared" si="23"/>
        <v>0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>
        <f t="shared" si="19"/>
        <v>0</v>
      </c>
      <c r="BF66" s="15"/>
      <c r="BG66" s="15"/>
      <c r="BH66" s="15">
        <f t="shared" si="20"/>
        <v>0</v>
      </c>
      <c r="BI66" s="15">
        <f t="shared" si="21"/>
        <v>0</v>
      </c>
      <c r="BJ66" s="16">
        <f t="shared" si="22"/>
        <v>0</v>
      </c>
      <c r="BK66" s="85">
        <v>20</v>
      </c>
    </row>
    <row r="67" spans="1:63" x14ac:dyDescent="0.2">
      <c r="A67" s="22"/>
      <c r="B67" s="14"/>
      <c r="C67" s="14"/>
      <c r="D67" s="14"/>
      <c r="E67" s="14"/>
      <c r="F67" s="14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>
        <f t="shared" si="16"/>
        <v>0</v>
      </c>
      <c r="AB67" s="15"/>
      <c r="AC67" s="15"/>
      <c r="AD67" s="16">
        <f t="shared" si="17"/>
        <v>0</v>
      </c>
      <c r="AE67" s="1"/>
      <c r="AF67" s="1"/>
      <c r="AG67" s="1"/>
      <c r="AH67" s="29">
        <f t="shared" si="18"/>
        <v>0</v>
      </c>
      <c r="AI67" s="32">
        <f t="shared" si="18"/>
        <v>0</v>
      </c>
      <c r="AJ67" s="32">
        <f t="shared" si="23"/>
        <v>0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>
        <f t="shared" si="19"/>
        <v>0</v>
      </c>
      <c r="BF67" s="15"/>
      <c r="BG67" s="15"/>
      <c r="BH67" s="15">
        <f t="shared" si="20"/>
        <v>0</v>
      </c>
      <c r="BI67" s="15">
        <f t="shared" si="21"/>
        <v>0</v>
      </c>
      <c r="BJ67" s="16">
        <f t="shared" si="22"/>
        <v>0</v>
      </c>
      <c r="BK67" s="85">
        <v>21</v>
      </c>
    </row>
    <row r="68" spans="1:63" x14ac:dyDescent="0.2">
      <c r="A68" s="22"/>
      <c r="B68" s="14"/>
      <c r="C68" s="14"/>
      <c r="D68" s="14"/>
      <c r="E68" s="14"/>
      <c r="F68" s="1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>
        <f t="shared" si="16"/>
        <v>0</v>
      </c>
      <c r="AB68" s="15"/>
      <c r="AC68" s="15"/>
      <c r="AD68" s="16">
        <f t="shared" si="17"/>
        <v>0</v>
      </c>
      <c r="AE68" s="1"/>
      <c r="AF68" s="1"/>
      <c r="AG68" s="1"/>
      <c r="AH68" s="29">
        <f t="shared" si="18"/>
        <v>0</v>
      </c>
      <c r="AI68" s="32">
        <f t="shared" si="18"/>
        <v>0</v>
      </c>
      <c r="AJ68" s="32">
        <f t="shared" si="23"/>
        <v>0</v>
      </c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>
        <f t="shared" si="19"/>
        <v>0</v>
      </c>
      <c r="BF68" s="15"/>
      <c r="BG68" s="15"/>
      <c r="BH68" s="15">
        <f t="shared" si="20"/>
        <v>0</v>
      </c>
      <c r="BI68" s="15">
        <f t="shared" si="21"/>
        <v>0</v>
      </c>
      <c r="BJ68" s="16">
        <f t="shared" si="22"/>
        <v>0</v>
      </c>
      <c r="BK68" s="85">
        <v>22</v>
      </c>
    </row>
    <row r="69" spans="1:63" x14ac:dyDescent="0.2">
      <c r="A69" s="22"/>
      <c r="B69" s="14"/>
      <c r="C69" s="14"/>
      <c r="D69" s="14"/>
      <c r="E69" s="14"/>
      <c r="F69" s="14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>
        <f t="shared" si="16"/>
        <v>0</v>
      </c>
      <c r="AB69" s="15"/>
      <c r="AC69" s="15"/>
      <c r="AD69" s="16">
        <f t="shared" si="17"/>
        <v>0</v>
      </c>
      <c r="AE69" s="1"/>
      <c r="AF69" s="1"/>
      <c r="AG69" s="1"/>
      <c r="AH69" s="29">
        <f t="shared" si="18"/>
        <v>0</v>
      </c>
      <c r="AI69" s="32">
        <f t="shared" si="18"/>
        <v>0</v>
      </c>
      <c r="AJ69" s="32">
        <f t="shared" si="23"/>
        <v>0</v>
      </c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>
        <f t="shared" si="19"/>
        <v>0</v>
      </c>
      <c r="BF69" s="15"/>
      <c r="BG69" s="15"/>
      <c r="BH69" s="15">
        <f t="shared" si="20"/>
        <v>0</v>
      </c>
      <c r="BI69" s="15">
        <f t="shared" si="21"/>
        <v>0</v>
      </c>
      <c r="BJ69" s="16">
        <f t="shared" si="22"/>
        <v>0</v>
      </c>
      <c r="BK69" s="85">
        <v>23</v>
      </c>
    </row>
    <row r="70" spans="1:63" x14ac:dyDescent="0.2">
      <c r="A70" s="22"/>
      <c r="B70" s="14"/>
      <c r="C70" s="14"/>
      <c r="D70" s="14"/>
      <c r="E70" s="14"/>
      <c r="F70" s="14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7"/>
      <c r="S70" s="17"/>
      <c r="T70" s="17"/>
      <c r="U70" s="17"/>
      <c r="V70" s="11"/>
      <c r="W70" s="11"/>
      <c r="X70" s="11"/>
      <c r="Y70" s="11"/>
      <c r="Z70" s="11"/>
      <c r="AA70" s="11">
        <f t="shared" si="16"/>
        <v>0</v>
      </c>
      <c r="AB70" s="15"/>
      <c r="AC70" s="15"/>
      <c r="AD70" s="16">
        <f t="shared" si="17"/>
        <v>0</v>
      </c>
      <c r="AE70" s="1"/>
      <c r="AF70" s="1"/>
      <c r="AG70" s="1"/>
      <c r="AH70" s="29">
        <f t="shared" si="18"/>
        <v>0</v>
      </c>
      <c r="AI70" s="32">
        <f t="shared" si="18"/>
        <v>0</v>
      </c>
      <c r="AJ70" s="32">
        <f t="shared" si="23"/>
        <v>0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>
        <f t="shared" si="19"/>
        <v>0</v>
      </c>
      <c r="BF70" s="15"/>
      <c r="BG70" s="15"/>
      <c r="BH70" s="15">
        <f t="shared" si="20"/>
        <v>0</v>
      </c>
      <c r="BI70" s="15">
        <f t="shared" si="21"/>
        <v>0</v>
      </c>
      <c r="BJ70" s="16">
        <f t="shared" si="22"/>
        <v>0</v>
      </c>
      <c r="BK70" s="85">
        <v>24</v>
      </c>
    </row>
    <row r="71" spans="1:63" x14ac:dyDescent="0.2">
      <c r="A71" s="22"/>
      <c r="B71" s="14"/>
      <c r="C71" s="14"/>
      <c r="D71" s="14"/>
      <c r="E71" s="14"/>
      <c r="F71" s="14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>
        <f t="shared" si="16"/>
        <v>0</v>
      </c>
      <c r="AB71" s="15"/>
      <c r="AC71" s="15"/>
      <c r="AD71" s="16">
        <f t="shared" si="17"/>
        <v>0</v>
      </c>
      <c r="AE71" s="1"/>
      <c r="AF71" s="1"/>
      <c r="AG71" s="1"/>
      <c r="AH71" s="29">
        <f t="shared" si="18"/>
        <v>0</v>
      </c>
      <c r="AI71" s="32">
        <f t="shared" si="18"/>
        <v>0</v>
      </c>
      <c r="AJ71" s="32">
        <f t="shared" si="23"/>
        <v>0</v>
      </c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>
        <f t="shared" si="19"/>
        <v>0</v>
      </c>
      <c r="BF71" s="15"/>
      <c r="BG71" s="15"/>
      <c r="BH71" s="15">
        <f t="shared" si="20"/>
        <v>0</v>
      </c>
      <c r="BI71" s="15">
        <f t="shared" si="21"/>
        <v>0</v>
      </c>
      <c r="BJ71" s="16">
        <f t="shared" si="22"/>
        <v>0</v>
      </c>
      <c r="BK71" s="85">
        <v>25</v>
      </c>
    </row>
    <row r="72" spans="1:63" x14ac:dyDescent="0.2">
      <c r="A72" s="22"/>
      <c r="B72" s="14"/>
      <c r="C72" s="14"/>
      <c r="D72" s="14"/>
      <c r="E72" s="14"/>
      <c r="F72" s="14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>
        <f t="shared" si="16"/>
        <v>0</v>
      </c>
      <c r="AB72" s="15"/>
      <c r="AC72" s="15"/>
      <c r="AD72" s="16">
        <f t="shared" si="17"/>
        <v>0</v>
      </c>
      <c r="AE72" s="1"/>
      <c r="AF72" s="1"/>
      <c r="AG72" s="1"/>
      <c r="AH72" s="29">
        <f t="shared" si="18"/>
        <v>0</v>
      </c>
      <c r="AI72" s="32">
        <f t="shared" si="18"/>
        <v>0</v>
      </c>
      <c r="AJ72" s="32">
        <f t="shared" si="23"/>
        <v>0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>
        <f t="shared" si="19"/>
        <v>0</v>
      </c>
      <c r="BF72" s="15"/>
      <c r="BG72" s="15"/>
      <c r="BH72" s="15">
        <f t="shared" si="20"/>
        <v>0</v>
      </c>
      <c r="BI72" s="15">
        <f t="shared" si="21"/>
        <v>0</v>
      </c>
      <c r="BJ72" s="16">
        <f t="shared" si="22"/>
        <v>0</v>
      </c>
      <c r="BK72" s="85">
        <v>26</v>
      </c>
    </row>
    <row r="73" spans="1:63" x14ac:dyDescent="0.2">
      <c r="A73" s="22"/>
      <c r="B73" s="14"/>
      <c r="C73" s="14"/>
      <c r="D73" s="14"/>
      <c r="E73" s="14"/>
      <c r="F73" s="14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>
        <f t="shared" si="16"/>
        <v>0</v>
      </c>
      <c r="AB73" s="15"/>
      <c r="AC73" s="15"/>
      <c r="AD73" s="16">
        <f t="shared" si="17"/>
        <v>0</v>
      </c>
      <c r="AE73" s="1"/>
      <c r="AF73" s="1"/>
      <c r="AG73" s="1"/>
      <c r="AH73" s="29">
        <f t="shared" si="18"/>
        <v>0</v>
      </c>
      <c r="AI73" s="32">
        <f t="shared" si="18"/>
        <v>0</v>
      </c>
      <c r="AJ73" s="32">
        <f t="shared" si="23"/>
        <v>0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>
        <f t="shared" si="19"/>
        <v>0</v>
      </c>
      <c r="BF73" s="15"/>
      <c r="BG73" s="15"/>
      <c r="BH73" s="15">
        <f t="shared" si="20"/>
        <v>0</v>
      </c>
      <c r="BI73" s="15">
        <f t="shared" si="21"/>
        <v>0</v>
      </c>
      <c r="BJ73" s="16">
        <f t="shared" si="22"/>
        <v>0</v>
      </c>
      <c r="BK73" s="85">
        <v>27</v>
      </c>
    </row>
    <row r="74" spans="1:63" x14ac:dyDescent="0.2">
      <c r="A74" s="22"/>
      <c r="B74" s="14"/>
      <c r="C74" s="14"/>
      <c r="D74" s="14"/>
      <c r="E74" s="14"/>
      <c r="F74" s="14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>
        <f t="shared" si="16"/>
        <v>0</v>
      </c>
      <c r="AB74" s="15"/>
      <c r="AC74" s="15"/>
      <c r="AD74" s="16">
        <f t="shared" si="17"/>
        <v>0</v>
      </c>
      <c r="AE74" s="1"/>
      <c r="AF74" s="1"/>
      <c r="AG74" s="1"/>
      <c r="AH74" s="29">
        <f t="shared" si="18"/>
        <v>0</v>
      </c>
      <c r="AI74" s="32">
        <f t="shared" si="18"/>
        <v>0</v>
      </c>
      <c r="AJ74" s="32">
        <f t="shared" si="23"/>
        <v>0</v>
      </c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>
        <f t="shared" si="19"/>
        <v>0</v>
      </c>
      <c r="BF74" s="15"/>
      <c r="BG74" s="15"/>
      <c r="BH74" s="15">
        <f t="shared" si="20"/>
        <v>0</v>
      </c>
      <c r="BI74" s="15">
        <f t="shared" si="21"/>
        <v>0</v>
      </c>
      <c r="BJ74" s="16">
        <f t="shared" si="22"/>
        <v>0</v>
      </c>
      <c r="BK74" s="85">
        <v>27</v>
      </c>
    </row>
    <row r="75" spans="1:63" x14ac:dyDescent="0.2">
      <c r="BK75" s="78"/>
    </row>
    <row r="76" spans="1:63" x14ac:dyDescent="0.2">
      <c r="BK76" s="78"/>
    </row>
    <row r="77" spans="1:63" x14ac:dyDescent="0.2">
      <c r="BK77" s="78"/>
    </row>
    <row r="78" spans="1:63" x14ac:dyDescent="0.2">
      <c r="B78" s="86" t="s">
        <v>49</v>
      </c>
      <c r="BK78" s="78"/>
    </row>
    <row r="79" spans="1:63" x14ac:dyDescent="0.2">
      <c r="BK79" s="78"/>
    </row>
    <row r="84" spans="1:63" x14ac:dyDescent="0.2">
      <c r="A84" s="19"/>
      <c r="B84" s="1"/>
      <c r="C84" s="1"/>
      <c r="D84" s="2" t="s">
        <v>102</v>
      </c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9"/>
      <c r="AI84" s="1"/>
      <c r="AJ84" s="2" t="str">
        <f>D84</f>
        <v>EUREGIO INDOOR MENNEN DENEKAMP 14  NOVEMBER 2015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80"/>
    </row>
    <row r="85" spans="1:63" x14ac:dyDescent="0.2">
      <c r="A85" s="1"/>
      <c r="B85" s="1"/>
      <c r="C85" s="3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80"/>
    </row>
    <row r="86" spans="1:63" x14ac:dyDescent="0.2">
      <c r="A86" s="1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 t="s">
        <v>1</v>
      </c>
      <c r="R86" s="1"/>
      <c r="S86" s="1"/>
      <c r="T86" s="1"/>
      <c r="U86" s="1"/>
      <c r="V86" s="1"/>
      <c r="W86" s="1"/>
      <c r="X86" s="1"/>
      <c r="Y86" s="1"/>
      <c r="Z86" s="1"/>
      <c r="AA86" s="3" t="s">
        <v>2</v>
      </c>
      <c r="AB86" s="25" t="s">
        <v>3</v>
      </c>
      <c r="AC86" s="25" t="s">
        <v>4</v>
      </c>
      <c r="AD86" s="3" t="s">
        <v>5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4" t="s">
        <v>2</v>
      </c>
      <c r="BF86" s="3" t="s">
        <v>3</v>
      </c>
      <c r="BG86" s="25" t="s">
        <v>4</v>
      </c>
      <c r="BH86" s="3" t="s">
        <v>2</v>
      </c>
      <c r="BI86" s="3" t="s">
        <v>5</v>
      </c>
      <c r="BJ86" s="3" t="s">
        <v>5</v>
      </c>
      <c r="BK86" s="24" t="s">
        <v>6</v>
      </c>
    </row>
    <row r="87" spans="1:63" x14ac:dyDescent="0.2">
      <c r="A87" s="20"/>
      <c r="B87" s="87" t="s">
        <v>104</v>
      </c>
      <c r="C87" s="28"/>
      <c r="D87" s="5"/>
      <c r="E87" s="5"/>
      <c r="F87" s="5"/>
      <c r="G87" s="7" t="s">
        <v>8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8" t="s">
        <v>9</v>
      </c>
      <c r="AB87" s="26" t="s">
        <v>10</v>
      </c>
      <c r="AC87" s="26" t="s">
        <v>2</v>
      </c>
      <c r="AD87" s="8" t="s">
        <v>11</v>
      </c>
      <c r="AE87" s="1"/>
      <c r="AF87" s="1"/>
      <c r="AG87" s="1"/>
      <c r="AH87" s="20"/>
      <c r="AI87" s="20" t="str">
        <f>B87</f>
        <v>RUBRIEK: Finale</v>
      </c>
      <c r="AJ87" s="5"/>
      <c r="AK87" s="7" t="s">
        <v>105</v>
      </c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9" t="s">
        <v>9</v>
      </c>
      <c r="BF87" s="8" t="s">
        <v>10</v>
      </c>
      <c r="BG87" s="26" t="s">
        <v>2</v>
      </c>
      <c r="BH87" s="8" t="s">
        <v>9</v>
      </c>
      <c r="BI87" s="8" t="s">
        <v>11</v>
      </c>
      <c r="BJ87" s="8" t="s">
        <v>11</v>
      </c>
      <c r="BK87" s="24"/>
    </row>
    <row r="88" spans="1:63" x14ac:dyDescent="0.2">
      <c r="A88" s="21" t="s">
        <v>13</v>
      </c>
      <c r="B88" s="10" t="s">
        <v>14</v>
      </c>
      <c r="C88" s="10" t="s">
        <v>15</v>
      </c>
      <c r="D88" s="10" t="s">
        <v>16</v>
      </c>
      <c r="E88" s="10" t="s">
        <v>17</v>
      </c>
      <c r="F88" s="10" t="s">
        <v>18</v>
      </c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12" t="s">
        <v>25</v>
      </c>
      <c r="AB88" s="27" t="s">
        <v>26</v>
      </c>
      <c r="AC88" s="27" t="s">
        <v>27</v>
      </c>
      <c r="AD88" s="12" t="s">
        <v>28</v>
      </c>
      <c r="AE88" s="1"/>
      <c r="AF88" s="1"/>
      <c r="AG88" s="1"/>
      <c r="AH88" s="21" t="s">
        <v>13</v>
      </c>
      <c r="AI88" s="10" t="s">
        <v>14</v>
      </c>
      <c r="AJ88" s="10" t="s">
        <v>16</v>
      </c>
      <c r="AK88" s="79">
        <f t="shared" ref="AK88:BD88" si="24">G88</f>
        <v>0</v>
      </c>
      <c r="AL88" s="79">
        <f t="shared" si="24"/>
        <v>0</v>
      </c>
      <c r="AM88" s="79">
        <f t="shared" si="24"/>
        <v>0</v>
      </c>
      <c r="AN88" s="79">
        <f t="shared" si="24"/>
        <v>0</v>
      </c>
      <c r="AO88" s="79">
        <f t="shared" si="24"/>
        <v>0</v>
      </c>
      <c r="AP88" s="79">
        <f t="shared" si="24"/>
        <v>0</v>
      </c>
      <c r="AQ88" s="79">
        <f t="shared" si="24"/>
        <v>0</v>
      </c>
      <c r="AR88" s="79">
        <f t="shared" si="24"/>
        <v>0</v>
      </c>
      <c r="AS88" s="79">
        <f t="shared" si="24"/>
        <v>0</v>
      </c>
      <c r="AT88" s="79">
        <f t="shared" si="24"/>
        <v>0</v>
      </c>
      <c r="AU88" s="79">
        <f t="shared" si="24"/>
        <v>0</v>
      </c>
      <c r="AV88" s="79">
        <f t="shared" si="24"/>
        <v>0</v>
      </c>
      <c r="AW88" s="79">
        <f t="shared" si="24"/>
        <v>0</v>
      </c>
      <c r="AX88" s="79">
        <f t="shared" si="24"/>
        <v>0</v>
      </c>
      <c r="AY88" s="79">
        <f t="shared" si="24"/>
        <v>0</v>
      </c>
      <c r="AZ88" s="79">
        <f t="shared" si="24"/>
        <v>0</v>
      </c>
      <c r="BA88" s="79">
        <f t="shared" si="24"/>
        <v>0</v>
      </c>
      <c r="BB88" s="79">
        <f t="shared" si="24"/>
        <v>0</v>
      </c>
      <c r="BC88" s="79">
        <f t="shared" si="24"/>
        <v>0</v>
      </c>
      <c r="BD88" s="79">
        <f t="shared" si="24"/>
        <v>0</v>
      </c>
      <c r="BE88" s="13" t="s">
        <v>25</v>
      </c>
      <c r="BF88" s="12" t="s">
        <v>26</v>
      </c>
      <c r="BG88" s="27" t="s">
        <v>27</v>
      </c>
      <c r="BH88" s="12" t="s">
        <v>29</v>
      </c>
      <c r="BI88" s="12" t="s">
        <v>28</v>
      </c>
      <c r="BJ88" s="12" t="s">
        <v>30</v>
      </c>
      <c r="BK88" s="24"/>
    </row>
    <row r="89" spans="1:63" x14ac:dyDescent="0.2">
      <c r="A89" s="29">
        <v>1020</v>
      </c>
      <c r="B89" s="32"/>
      <c r="C89" s="33"/>
      <c r="D89" s="32"/>
      <c r="E89" s="32"/>
      <c r="F89" s="32"/>
      <c r="G89" s="18"/>
      <c r="H89" s="18"/>
      <c r="I89" s="18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>
        <f t="shared" ref="AA89:AA95" si="25">SUM(G89:Z89)</f>
        <v>0</v>
      </c>
      <c r="AB89" s="15"/>
      <c r="AC89" s="15"/>
      <c r="AD89" s="16">
        <f t="shared" ref="AD89:AD95" si="26">SUM(AA89:AC89)</f>
        <v>0</v>
      </c>
      <c r="AE89" s="1"/>
      <c r="AF89" s="1"/>
      <c r="AG89" s="1"/>
      <c r="AH89" s="29">
        <f t="shared" ref="AH89:AI92" si="27">A89</f>
        <v>1020</v>
      </c>
      <c r="AI89" s="32">
        <f t="shared" si="27"/>
        <v>0</v>
      </c>
      <c r="AJ89" s="32">
        <f t="shared" ref="AJ89:AJ95" si="28">D89</f>
        <v>0</v>
      </c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>
        <f t="shared" ref="BE89:BE95" si="29">SUM(AK89:BD89)</f>
        <v>0</v>
      </c>
      <c r="BF89" s="15"/>
      <c r="BG89" s="15"/>
      <c r="BH89" s="15">
        <f t="shared" ref="BH89:BH95" si="30">SUM(BE89:BG89)</f>
        <v>0</v>
      </c>
      <c r="BI89" s="15">
        <f t="shared" ref="BI89:BI95" si="31">AD89</f>
        <v>0</v>
      </c>
      <c r="BJ89" s="16">
        <f t="shared" ref="BJ89:BJ95" si="32">BH89+BI89</f>
        <v>0</v>
      </c>
      <c r="BK89" s="81">
        <v>1</v>
      </c>
    </row>
    <row r="90" spans="1:63" x14ac:dyDescent="0.2">
      <c r="A90" s="30">
        <v>1021</v>
      </c>
      <c r="B90" s="91"/>
      <c r="C90" s="33"/>
      <c r="D90" s="32"/>
      <c r="E90" s="32"/>
      <c r="F90" s="32"/>
      <c r="G90" s="18"/>
      <c r="H90" s="18"/>
      <c r="I90" s="18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>
        <f t="shared" si="25"/>
        <v>0</v>
      </c>
      <c r="AB90" s="15"/>
      <c r="AC90" s="15"/>
      <c r="AD90" s="16">
        <f t="shared" si="26"/>
        <v>0</v>
      </c>
      <c r="AE90" s="1"/>
      <c r="AF90" s="1"/>
      <c r="AG90" s="1"/>
      <c r="AH90" s="29">
        <f t="shared" si="27"/>
        <v>1021</v>
      </c>
      <c r="AI90" s="32">
        <f t="shared" si="27"/>
        <v>0</v>
      </c>
      <c r="AJ90" s="32">
        <f t="shared" si="28"/>
        <v>0</v>
      </c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>
        <f t="shared" si="29"/>
        <v>0</v>
      </c>
      <c r="BF90" s="15"/>
      <c r="BG90" s="15"/>
      <c r="BH90" s="15">
        <f t="shared" si="30"/>
        <v>0</v>
      </c>
      <c r="BI90" s="15">
        <f t="shared" si="31"/>
        <v>0</v>
      </c>
      <c r="BJ90" s="16">
        <f t="shared" si="32"/>
        <v>0</v>
      </c>
      <c r="BK90" s="82">
        <v>2</v>
      </c>
    </row>
    <row r="91" spans="1:63" x14ac:dyDescent="0.2">
      <c r="A91" s="30">
        <v>1022</v>
      </c>
      <c r="B91" s="32"/>
      <c r="C91" s="6"/>
      <c r="D91" s="11"/>
      <c r="E91" s="11"/>
      <c r="F91" s="11"/>
      <c r="G91" s="18"/>
      <c r="H91" s="18"/>
      <c r="I91" s="18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>
        <f t="shared" si="25"/>
        <v>0</v>
      </c>
      <c r="AB91" s="15"/>
      <c r="AC91" s="15"/>
      <c r="AD91" s="16">
        <f t="shared" si="26"/>
        <v>0</v>
      </c>
      <c r="AE91" s="1"/>
      <c r="AF91" s="1"/>
      <c r="AG91" s="1"/>
      <c r="AH91" s="29">
        <f t="shared" si="27"/>
        <v>1022</v>
      </c>
      <c r="AI91" s="32">
        <f t="shared" si="27"/>
        <v>0</v>
      </c>
      <c r="AJ91" s="32">
        <f t="shared" si="28"/>
        <v>0</v>
      </c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>
        <f t="shared" si="29"/>
        <v>0</v>
      </c>
      <c r="BF91" s="15"/>
      <c r="BG91" s="15"/>
      <c r="BH91" s="15">
        <f t="shared" si="30"/>
        <v>0</v>
      </c>
      <c r="BI91" s="15">
        <f t="shared" si="31"/>
        <v>0</v>
      </c>
      <c r="BJ91" s="16">
        <f t="shared" si="32"/>
        <v>0</v>
      </c>
      <c r="BK91" s="83"/>
    </row>
    <row r="92" spans="1:63" x14ac:dyDescent="0.2">
      <c r="A92" s="30">
        <v>1023</v>
      </c>
      <c r="B92" s="32"/>
      <c r="C92" s="6"/>
      <c r="D92" s="11"/>
      <c r="E92" s="11"/>
      <c r="F92" s="11"/>
      <c r="G92" s="18"/>
      <c r="H92" s="18"/>
      <c r="I92" s="1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>
        <f t="shared" si="25"/>
        <v>0</v>
      </c>
      <c r="AB92" s="15"/>
      <c r="AC92" s="15"/>
      <c r="AD92" s="16">
        <f t="shared" si="26"/>
        <v>0</v>
      </c>
      <c r="AE92" s="1"/>
      <c r="AF92" s="1"/>
      <c r="AG92" s="1"/>
      <c r="AH92" s="29">
        <f t="shared" si="27"/>
        <v>1023</v>
      </c>
      <c r="AI92" s="32">
        <f t="shared" si="27"/>
        <v>0</v>
      </c>
      <c r="AJ92" s="32">
        <f t="shared" si="28"/>
        <v>0</v>
      </c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>
        <f t="shared" si="29"/>
        <v>0</v>
      </c>
      <c r="BF92" s="15"/>
      <c r="BG92" s="15"/>
      <c r="BH92" s="15">
        <f t="shared" si="30"/>
        <v>0</v>
      </c>
      <c r="BI92" s="15">
        <f t="shared" si="31"/>
        <v>0</v>
      </c>
      <c r="BJ92" s="16">
        <f t="shared" si="32"/>
        <v>0</v>
      </c>
      <c r="BK92" s="83"/>
    </row>
    <row r="93" spans="1:63" x14ac:dyDescent="0.2">
      <c r="A93" s="29">
        <v>1024</v>
      </c>
      <c r="B93" s="11"/>
      <c r="C93" s="6"/>
      <c r="D93" s="11"/>
      <c r="E93" s="32"/>
      <c r="F93" s="32"/>
      <c r="G93" s="18"/>
      <c r="H93" s="18"/>
      <c r="I93" s="18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>
        <f t="shared" si="25"/>
        <v>0</v>
      </c>
      <c r="AB93" s="15"/>
      <c r="AC93" s="15"/>
      <c r="AD93" s="16">
        <f t="shared" si="26"/>
        <v>0</v>
      </c>
      <c r="AE93" s="1"/>
      <c r="AF93" s="1"/>
      <c r="AG93" s="1"/>
      <c r="AH93" s="29">
        <f t="shared" ref="AH93:AI95" si="33">A93</f>
        <v>1024</v>
      </c>
      <c r="AI93" s="32">
        <f t="shared" si="33"/>
        <v>0</v>
      </c>
      <c r="AJ93" s="32">
        <f t="shared" si="28"/>
        <v>0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>
        <f t="shared" si="29"/>
        <v>0</v>
      </c>
      <c r="BF93" s="15"/>
      <c r="BG93" s="15"/>
      <c r="BH93" s="15">
        <f t="shared" si="30"/>
        <v>0</v>
      </c>
      <c r="BI93" s="15">
        <f t="shared" si="31"/>
        <v>0</v>
      </c>
      <c r="BJ93" s="16">
        <f t="shared" si="32"/>
        <v>0</v>
      </c>
      <c r="BK93" s="81">
        <v>1</v>
      </c>
    </row>
    <row r="94" spans="1:63" x14ac:dyDescent="0.2">
      <c r="A94" s="29">
        <v>1025</v>
      </c>
      <c r="B94" s="32"/>
      <c r="C94" s="33"/>
      <c r="D94" s="32"/>
      <c r="E94" s="32"/>
      <c r="F94" s="32"/>
      <c r="G94" s="18"/>
      <c r="H94" s="18"/>
      <c r="I94" s="18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>
        <f t="shared" si="25"/>
        <v>0</v>
      </c>
      <c r="AB94" s="15"/>
      <c r="AC94" s="15"/>
      <c r="AD94" s="16">
        <f t="shared" si="26"/>
        <v>0</v>
      </c>
      <c r="AE94" s="1"/>
      <c r="AF94" s="1"/>
      <c r="AG94" s="1"/>
      <c r="AH94" s="29">
        <f t="shared" si="33"/>
        <v>1025</v>
      </c>
      <c r="AI94" s="32">
        <f t="shared" si="33"/>
        <v>0</v>
      </c>
      <c r="AJ94" s="32">
        <f t="shared" si="28"/>
        <v>0</v>
      </c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>
        <f t="shared" si="29"/>
        <v>0</v>
      </c>
      <c r="BF94" s="15"/>
      <c r="BG94" s="15"/>
      <c r="BH94" s="15">
        <f t="shared" si="30"/>
        <v>0</v>
      </c>
      <c r="BI94" s="15">
        <f t="shared" si="31"/>
        <v>0</v>
      </c>
      <c r="BJ94" s="16">
        <f t="shared" si="32"/>
        <v>0</v>
      </c>
      <c r="BK94" s="82">
        <v>2</v>
      </c>
    </row>
    <row r="95" spans="1:63" x14ac:dyDescent="0.2">
      <c r="A95" s="29">
        <v>1026</v>
      </c>
      <c r="B95" s="32"/>
      <c r="C95" s="33"/>
      <c r="D95" s="32"/>
      <c r="E95" s="32"/>
      <c r="F95" s="32"/>
      <c r="G95" s="18"/>
      <c r="H95" s="18"/>
      <c r="I95" s="18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>
        <f t="shared" si="25"/>
        <v>0</v>
      </c>
      <c r="AB95" s="15"/>
      <c r="AC95" s="15"/>
      <c r="AD95" s="16">
        <f t="shared" si="26"/>
        <v>0</v>
      </c>
      <c r="AE95" s="1"/>
      <c r="AF95" s="1"/>
      <c r="AG95" s="1"/>
      <c r="AH95" s="29">
        <f t="shared" si="33"/>
        <v>1026</v>
      </c>
      <c r="AI95" s="32">
        <f t="shared" si="33"/>
        <v>0</v>
      </c>
      <c r="AJ95" s="32">
        <f t="shared" si="28"/>
        <v>0</v>
      </c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>
        <f t="shared" si="29"/>
        <v>0</v>
      </c>
      <c r="BF95" s="15"/>
      <c r="BG95" s="15"/>
      <c r="BH95" s="15">
        <f t="shared" si="30"/>
        <v>0</v>
      </c>
      <c r="BI95" s="15">
        <f t="shared" si="31"/>
        <v>0</v>
      </c>
      <c r="BJ95" s="16">
        <f t="shared" si="32"/>
        <v>0</v>
      </c>
      <c r="BK95" s="83">
        <v>3</v>
      </c>
    </row>
    <row r="96" spans="1:63" x14ac:dyDescent="0.2">
      <c r="A96" s="30"/>
      <c r="B96" s="11"/>
      <c r="C96" s="6"/>
      <c r="D96" s="11"/>
      <c r="E96" s="11"/>
      <c r="F96" s="11"/>
      <c r="G96" s="18"/>
      <c r="H96" s="18"/>
      <c r="I96" s="18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>
        <f t="shared" ref="AA96:AA116" si="34">SUM(G96:Z96)</f>
        <v>0</v>
      </c>
      <c r="AB96" s="15"/>
      <c r="AC96" s="15"/>
      <c r="AD96" s="16">
        <f t="shared" ref="AD96:AD116" si="35">SUM(AA96:AC96)</f>
        <v>0</v>
      </c>
      <c r="AE96" s="1"/>
      <c r="AF96" s="1"/>
      <c r="AG96" s="1"/>
      <c r="AH96" s="29">
        <f t="shared" ref="AH96:AI116" si="36">A96</f>
        <v>0</v>
      </c>
      <c r="AI96" s="32">
        <f t="shared" si="36"/>
        <v>0</v>
      </c>
      <c r="AJ96" s="32">
        <f t="shared" ref="AJ96:AJ116" si="37">D96</f>
        <v>0</v>
      </c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>
        <f t="shared" ref="BE96:BE116" si="38">SUM(AK96:BD96)</f>
        <v>0</v>
      </c>
      <c r="BF96" s="15"/>
      <c r="BG96" s="15"/>
      <c r="BH96" s="15">
        <f t="shared" ref="BH96:BH116" si="39">SUM(BE96:BG96)</f>
        <v>0</v>
      </c>
      <c r="BI96" s="15">
        <f t="shared" ref="BI96:BI116" si="40">AD96</f>
        <v>0</v>
      </c>
      <c r="BJ96" s="16">
        <f t="shared" ref="BJ96:BJ116" si="41">BH96+BI96</f>
        <v>0</v>
      </c>
      <c r="BK96" s="85">
        <v>8</v>
      </c>
    </row>
    <row r="97" spans="1:63" x14ac:dyDescent="0.2">
      <c r="A97" s="30"/>
      <c r="B97" s="11"/>
      <c r="C97" s="6"/>
      <c r="D97" s="11"/>
      <c r="E97" s="11"/>
      <c r="F97" s="11"/>
      <c r="G97" s="18"/>
      <c r="H97" s="18"/>
      <c r="I97" s="18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>
        <f t="shared" si="34"/>
        <v>0</v>
      </c>
      <c r="AB97" s="15"/>
      <c r="AC97" s="15"/>
      <c r="AD97" s="16">
        <f t="shared" si="35"/>
        <v>0</v>
      </c>
      <c r="AE97" s="1"/>
      <c r="AF97" s="1"/>
      <c r="AG97" s="1"/>
      <c r="AH97" s="29">
        <f t="shared" si="36"/>
        <v>0</v>
      </c>
      <c r="AI97" s="32">
        <f t="shared" si="36"/>
        <v>0</v>
      </c>
      <c r="AJ97" s="32">
        <f t="shared" si="37"/>
        <v>0</v>
      </c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>
        <f t="shared" si="38"/>
        <v>0</v>
      </c>
      <c r="BF97" s="15"/>
      <c r="BG97" s="15"/>
      <c r="BH97" s="15">
        <f t="shared" si="39"/>
        <v>0</v>
      </c>
      <c r="BI97" s="15">
        <f t="shared" si="40"/>
        <v>0</v>
      </c>
      <c r="BJ97" s="16">
        <f t="shared" si="41"/>
        <v>0</v>
      </c>
      <c r="BK97" s="85">
        <v>9</v>
      </c>
    </row>
    <row r="98" spans="1:63" x14ac:dyDescent="0.2">
      <c r="A98" s="30"/>
      <c r="B98" s="11"/>
      <c r="C98" s="6"/>
      <c r="D98" s="11"/>
      <c r="E98" s="11"/>
      <c r="F98" s="11"/>
      <c r="G98" s="18"/>
      <c r="H98" s="18"/>
      <c r="I98" s="18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>
        <f t="shared" si="34"/>
        <v>0</v>
      </c>
      <c r="AB98" s="15"/>
      <c r="AC98" s="15"/>
      <c r="AD98" s="16">
        <f t="shared" si="35"/>
        <v>0</v>
      </c>
      <c r="AE98" s="1"/>
      <c r="AF98" s="1"/>
      <c r="AG98" s="1"/>
      <c r="AH98" s="29">
        <f t="shared" si="36"/>
        <v>0</v>
      </c>
      <c r="AI98" s="32">
        <f t="shared" si="36"/>
        <v>0</v>
      </c>
      <c r="AJ98" s="32">
        <f t="shared" si="37"/>
        <v>0</v>
      </c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>
        <f t="shared" si="38"/>
        <v>0</v>
      </c>
      <c r="BF98" s="15"/>
      <c r="BG98" s="15"/>
      <c r="BH98" s="15">
        <f t="shared" si="39"/>
        <v>0</v>
      </c>
      <c r="BI98" s="15">
        <f t="shared" si="40"/>
        <v>0</v>
      </c>
      <c r="BJ98" s="16">
        <f t="shared" si="41"/>
        <v>0</v>
      </c>
      <c r="BK98" s="85">
        <v>10</v>
      </c>
    </row>
    <row r="99" spans="1:63" x14ac:dyDescent="0.2">
      <c r="A99" s="29"/>
      <c r="B99" s="32"/>
      <c r="C99" s="33"/>
      <c r="D99" s="32"/>
      <c r="E99" s="32"/>
      <c r="F99" s="32"/>
      <c r="G99" s="18"/>
      <c r="H99" s="18"/>
      <c r="I99" s="18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>
        <f t="shared" si="34"/>
        <v>0</v>
      </c>
      <c r="AB99" s="15"/>
      <c r="AC99" s="15"/>
      <c r="AD99" s="16">
        <f t="shared" si="35"/>
        <v>0</v>
      </c>
      <c r="AE99" s="1"/>
      <c r="AF99" s="1"/>
      <c r="AG99" s="1"/>
      <c r="AH99" s="29">
        <f t="shared" si="36"/>
        <v>0</v>
      </c>
      <c r="AI99" s="32">
        <f t="shared" si="36"/>
        <v>0</v>
      </c>
      <c r="AJ99" s="32">
        <f t="shared" si="37"/>
        <v>0</v>
      </c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>
        <f t="shared" si="38"/>
        <v>0</v>
      </c>
      <c r="BF99" s="15"/>
      <c r="BG99" s="15"/>
      <c r="BH99" s="15">
        <f t="shared" si="39"/>
        <v>0</v>
      </c>
      <c r="BI99" s="15">
        <f t="shared" si="40"/>
        <v>0</v>
      </c>
      <c r="BJ99" s="16">
        <f t="shared" si="41"/>
        <v>0</v>
      </c>
      <c r="BK99" s="85">
        <v>11</v>
      </c>
    </row>
    <row r="100" spans="1:63" x14ac:dyDescent="0.2">
      <c r="A100" s="31"/>
      <c r="B100" s="36"/>
      <c r="C100" s="34"/>
      <c r="D100" s="35"/>
      <c r="E100" s="35"/>
      <c r="F100" s="35"/>
      <c r="G100" s="18"/>
      <c r="H100" s="18"/>
      <c r="I100" s="18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>
        <f t="shared" si="34"/>
        <v>0</v>
      </c>
      <c r="AB100" s="15"/>
      <c r="AC100" s="15"/>
      <c r="AD100" s="16">
        <f t="shared" si="35"/>
        <v>0</v>
      </c>
      <c r="AE100" s="1"/>
      <c r="AF100" s="1"/>
      <c r="AG100" s="1"/>
      <c r="AH100" s="29">
        <f t="shared" si="36"/>
        <v>0</v>
      </c>
      <c r="AI100" s="32">
        <f t="shared" si="36"/>
        <v>0</v>
      </c>
      <c r="AJ100" s="32">
        <f t="shared" si="37"/>
        <v>0</v>
      </c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>
        <f t="shared" si="38"/>
        <v>0</v>
      </c>
      <c r="BF100" s="15"/>
      <c r="BG100" s="15"/>
      <c r="BH100" s="15">
        <f t="shared" si="39"/>
        <v>0</v>
      </c>
      <c r="BI100" s="15">
        <f t="shared" si="40"/>
        <v>0</v>
      </c>
      <c r="BJ100" s="16">
        <f t="shared" si="41"/>
        <v>0</v>
      </c>
      <c r="BK100" s="85">
        <v>12</v>
      </c>
    </row>
    <row r="101" spans="1:63" x14ac:dyDescent="0.2">
      <c r="A101" s="29"/>
      <c r="B101" s="32"/>
      <c r="C101" s="33"/>
      <c r="D101" s="32"/>
      <c r="E101" s="32"/>
      <c r="F101" s="32"/>
      <c r="G101" s="18"/>
      <c r="H101" s="18"/>
      <c r="I101" s="18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>
        <f t="shared" si="34"/>
        <v>0</v>
      </c>
      <c r="AB101" s="15"/>
      <c r="AC101" s="15"/>
      <c r="AD101" s="16">
        <f t="shared" si="35"/>
        <v>0</v>
      </c>
      <c r="AE101" s="1"/>
      <c r="AF101" s="1"/>
      <c r="AG101" s="1"/>
      <c r="AH101" s="29">
        <f t="shared" si="36"/>
        <v>0</v>
      </c>
      <c r="AI101" s="32">
        <f t="shared" si="36"/>
        <v>0</v>
      </c>
      <c r="AJ101" s="32">
        <f t="shared" si="37"/>
        <v>0</v>
      </c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>
        <f t="shared" si="38"/>
        <v>0</v>
      </c>
      <c r="BF101" s="15"/>
      <c r="BG101" s="15"/>
      <c r="BH101" s="15">
        <f t="shared" si="39"/>
        <v>0</v>
      </c>
      <c r="BI101" s="15">
        <f t="shared" si="40"/>
        <v>0</v>
      </c>
      <c r="BJ101" s="16">
        <f t="shared" si="41"/>
        <v>0</v>
      </c>
      <c r="BK101" s="85">
        <v>13</v>
      </c>
    </row>
    <row r="102" spans="1:63" x14ac:dyDescent="0.2">
      <c r="A102" s="29"/>
      <c r="B102" s="32"/>
      <c r="C102" s="33"/>
      <c r="D102" s="32"/>
      <c r="E102" s="32"/>
      <c r="F102" s="3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>
        <f t="shared" si="34"/>
        <v>0</v>
      </c>
      <c r="AB102" s="15"/>
      <c r="AC102" s="15"/>
      <c r="AD102" s="16">
        <f t="shared" si="35"/>
        <v>0</v>
      </c>
      <c r="AE102" s="1"/>
      <c r="AF102" s="1"/>
      <c r="AG102" s="1"/>
      <c r="AH102" s="29">
        <f t="shared" si="36"/>
        <v>0</v>
      </c>
      <c r="AI102" s="32">
        <f t="shared" si="36"/>
        <v>0</v>
      </c>
      <c r="AJ102" s="32">
        <f t="shared" si="37"/>
        <v>0</v>
      </c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>
        <f t="shared" si="38"/>
        <v>0</v>
      </c>
      <c r="BF102" s="15"/>
      <c r="BG102" s="15"/>
      <c r="BH102" s="15">
        <f t="shared" si="39"/>
        <v>0</v>
      </c>
      <c r="BI102" s="15">
        <f t="shared" si="40"/>
        <v>0</v>
      </c>
      <c r="BJ102" s="16">
        <f t="shared" si="41"/>
        <v>0</v>
      </c>
      <c r="BK102" s="85">
        <v>14</v>
      </c>
    </row>
    <row r="103" spans="1:63" x14ac:dyDescent="0.2">
      <c r="A103" s="23"/>
      <c r="B103" s="18"/>
      <c r="C103" s="18"/>
      <c r="D103" s="18"/>
      <c r="E103" s="18"/>
      <c r="F103" s="18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>
        <f t="shared" si="34"/>
        <v>0</v>
      </c>
      <c r="AB103" s="15"/>
      <c r="AC103" s="15"/>
      <c r="AD103" s="16">
        <f t="shared" si="35"/>
        <v>0</v>
      </c>
      <c r="AE103" s="1"/>
      <c r="AF103" s="1"/>
      <c r="AG103" s="1"/>
      <c r="AH103" s="29">
        <f t="shared" si="36"/>
        <v>0</v>
      </c>
      <c r="AI103" s="32">
        <f t="shared" si="36"/>
        <v>0</v>
      </c>
      <c r="AJ103" s="32">
        <f t="shared" si="37"/>
        <v>0</v>
      </c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>
        <f t="shared" si="38"/>
        <v>0</v>
      </c>
      <c r="BF103" s="15"/>
      <c r="BG103" s="15"/>
      <c r="BH103" s="15">
        <f t="shared" si="39"/>
        <v>0</v>
      </c>
      <c r="BI103" s="15">
        <f t="shared" si="40"/>
        <v>0</v>
      </c>
      <c r="BJ103" s="16">
        <f t="shared" si="41"/>
        <v>0</v>
      </c>
      <c r="BK103" s="85">
        <v>15</v>
      </c>
    </row>
    <row r="104" spans="1:63" x14ac:dyDescent="0.2">
      <c r="A104" s="23"/>
      <c r="B104" s="18"/>
      <c r="C104" s="18"/>
      <c r="D104" s="18"/>
      <c r="E104" s="18"/>
      <c r="F104" s="18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>
        <f t="shared" si="34"/>
        <v>0</v>
      </c>
      <c r="AB104" s="15"/>
      <c r="AC104" s="15"/>
      <c r="AD104" s="16">
        <f t="shared" si="35"/>
        <v>0</v>
      </c>
      <c r="AE104" s="1"/>
      <c r="AF104" s="1"/>
      <c r="AG104" s="1"/>
      <c r="AH104" s="29">
        <f t="shared" si="36"/>
        <v>0</v>
      </c>
      <c r="AI104" s="32">
        <f t="shared" si="36"/>
        <v>0</v>
      </c>
      <c r="AJ104" s="32">
        <f t="shared" si="37"/>
        <v>0</v>
      </c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>
        <f t="shared" si="38"/>
        <v>0</v>
      </c>
      <c r="BF104" s="15"/>
      <c r="BG104" s="15"/>
      <c r="BH104" s="15">
        <f t="shared" si="39"/>
        <v>0</v>
      </c>
      <c r="BI104" s="15">
        <f t="shared" si="40"/>
        <v>0</v>
      </c>
      <c r="BJ104" s="16">
        <f t="shared" si="41"/>
        <v>0</v>
      </c>
      <c r="BK104" s="85">
        <v>16</v>
      </c>
    </row>
    <row r="105" spans="1:63" x14ac:dyDescent="0.2">
      <c r="A105" s="23"/>
      <c r="B105" s="18"/>
      <c r="C105" s="18"/>
      <c r="D105" s="18"/>
      <c r="E105" s="18"/>
      <c r="F105" s="18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>
        <f t="shared" si="34"/>
        <v>0</v>
      </c>
      <c r="AB105" s="15"/>
      <c r="AC105" s="15"/>
      <c r="AD105" s="16">
        <f t="shared" si="35"/>
        <v>0</v>
      </c>
      <c r="AE105" s="1"/>
      <c r="AF105" s="1"/>
      <c r="AG105" s="1"/>
      <c r="AH105" s="29">
        <f t="shared" si="36"/>
        <v>0</v>
      </c>
      <c r="AI105" s="32">
        <f t="shared" si="36"/>
        <v>0</v>
      </c>
      <c r="AJ105" s="32">
        <f t="shared" si="37"/>
        <v>0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>
        <f t="shared" si="38"/>
        <v>0</v>
      </c>
      <c r="BF105" s="15"/>
      <c r="BG105" s="15"/>
      <c r="BH105" s="15">
        <f t="shared" si="39"/>
        <v>0</v>
      </c>
      <c r="BI105" s="15">
        <f t="shared" si="40"/>
        <v>0</v>
      </c>
      <c r="BJ105" s="16">
        <f t="shared" si="41"/>
        <v>0</v>
      </c>
      <c r="BK105" s="85">
        <v>17</v>
      </c>
    </row>
    <row r="106" spans="1:63" x14ac:dyDescent="0.2">
      <c r="A106" s="23"/>
      <c r="B106" s="18"/>
      <c r="C106" s="18"/>
      <c r="D106" s="18"/>
      <c r="E106" s="18"/>
      <c r="F106" s="18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>
        <f t="shared" si="34"/>
        <v>0</v>
      </c>
      <c r="AB106" s="15"/>
      <c r="AC106" s="15"/>
      <c r="AD106" s="16">
        <f t="shared" si="35"/>
        <v>0</v>
      </c>
      <c r="AE106" s="1"/>
      <c r="AF106" s="1"/>
      <c r="AG106" s="1"/>
      <c r="AH106" s="29">
        <f t="shared" si="36"/>
        <v>0</v>
      </c>
      <c r="AI106" s="32">
        <f t="shared" si="36"/>
        <v>0</v>
      </c>
      <c r="AJ106" s="32">
        <f t="shared" si="37"/>
        <v>0</v>
      </c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>
        <f t="shared" si="38"/>
        <v>0</v>
      </c>
      <c r="BF106" s="15"/>
      <c r="BG106" s="15"/>
      <c r="BH106" s="15">
        <f t="shared" si="39"/>
        <v>0</v>
      </c>
      <c r="BI106" s="15">
        <f t="shared" si="40"/>
        <v>0</v>
      </c>
      <c r="BJ106" s="16">
        <f t="shared" si="41"/>
        <v>0</v>
      </c>
      <c r="BK106" s="85">
        <v>18</v>
      </c>
    </row>
    <row r="107" spans="1:63" x14ac:dyDescent="0.2">
      <c r="A107" s="23"/>
      <c r="B107" s="18"/>
      <c r="C107" s="18"/>
      <c r="D107" s="18"/>
      <c r="E107" s="18"/>
      <c r="F107" s="18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>
        <f t="shared" si="34"/>
        <v>0</v>
      </c>
      <c r="AB107" s="15"/>
      <c r="AC107" s="15"/>
      <c r="AD107" s="16">
        <f t="shared" si="35"/>
        <v>0</v>
      </c>
      <c r="AE107" s="1"/>
      <c r="AF107" s="1"/>
      <c r="AG107" s="1"/>
      <c r="AH107" s="29">
        <f t="shared" si="36"/>
        <v>0</v>
      </c>
      <c r="AI107" s="32">
        <f t="shared" si="36"/>
        <v>0</v>
      </c>
      <c r="AJ107" s="32">
        <f t="shared" si="37"/>
        <v>0</v>
      </c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>
        <f t="shared" si="38"/>
        <v>0</v>
      </c>
      <c r="BF107" s="15"/>
      <c r="BG107" s="15"/>
      <c r="BH107" s="15">
        <f t="shared" si="39"/>
        <v>0</v>
      </c>
      <c r="BI107" s="15">
        <f t="shared" si="40"/>
        <v>0</v>
      </c>
      <c r="BJ107" s="16">
        <f t="shared" si="41"/>
        <v>0</v>
      </c>
      <c r="BK107" s="85">
        <v>19</v>
      </c>
    </row>
    <row r="108" spans="1:63" x14ac:dyDescent="0.2">
      <c r="A108" s="22"/>
      <c r="B108" s="14"/>
      <c r="C108" s="14"/>
      <c r="D108" s="14"/>
      <c r="E108" s="14"/>
      <c r="F108" s="14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>
        <f t="shared" si="34"/>
        <v>0</v>
      </c>
      <c r="AB108" s="15"/>
      <c r="AC108" s="15"/>
      <c r="AD108" s="16">
        <f t="shared" si="35"/>
        <v>0</v>
      </c>
      <c r="AE108" s="1"/>
      <c r="AF108" s="1"/>
      <c r="AG108" s="1"/>
      <c r="AH108" s="29">
        <f t="shared" si="36"/>
        <v>0</v>
      </c>
      <c r="AI108" s="32">
        <f t="shared" si="36"/>
        <v>0</v>
      </c>
      <c r="AJ108" s="32">
        <f t="shared" si="37"/>
        <v>0</v>
      </c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>
        <f t="shared" si="38"/>
        <v>0</v>
      </c>
      <c r="BF108" s="15"/>
      <c r="BG108" s="15"/>
      <c r="BH108" s="15">
        <f t="shared" si="39"/>
        <v>0</v>
      </c>
      <c r="BI108" s="15">
        <f t="shared" si="40"/>
        <v>0</v>
      </c>
      <c r="BJ108" s="16">
        <f t="shared" si="41"/>
        <v>0</v>
      </c>
      <c r="BK108" s="85">
        <v>20</v>
      </c>
    </row>
    <row r="109" spans="1:63" x14ac:dyDescent="0.2">
      <c r="A109" s="22"/>
      <c r="B109" s="14"/>
      <c r="C109" s="14"/>
      <c r="D109" s="14"/>
      <c r="E109" s="14"/>
      <c r="F109" s="14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>
        <f t="shared" si="34"/>
        <v>0</v>
      </c>
      <c r="AB109" s="15"/>
      <c r="AC109" s="15"/>
      <c r="AD109" s="16">
        <f t="shared" si="35"/>
        <v>0</v>
      </c>
      <c r="AE109" s="1"/>
      <c r="AF109" s="1"/>
      <c r="AG109" s="1"/>
      <c r="AH109" s="29">
        <f t="shared" si="36"/>
        <v>0</v>
      </c>
      <c r="AI109" s="32">
        <f t="shared" si="36"/>
        <v>0</v>
      </c>
      <c r="AJ109" s="32">
        <f t="shared" si="37"/>
        <v>0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>
        <f t="shared" si="38"/>
        <v>0</v>
      </c>
      <c r="BF109" s="15"/>
      <c r="BG109" s="15"/>
      <c r="BH109" s="15">
        <f t="shared" si="39"/>
        <v>0</v>
      </c>
      <c r="BI109" s="15">
        <f t="shared" si="40"/>
        <v>0</v>
      </c>
      <c r="BJ109" s="16">
        <f t="shared" si="41"/>
        <v>0</v>
      </c>
      <c r="BK109" s="85">
        <v>21</v>
      </c>
    </row>
    <row r="110" spans="1:63" x14ac:dyDescent="0.2">
      <c r="A110" s="22"/>
      <c r="B110" s="14"/>
      <c r="C110" s="14"/>
      <c r="D110" s="14"/>
      <c r="E110" s="14"/>
      <c r="F110" s="14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>
        <f t="shared" si="34"/>
        <v>0</v>
      </c>
      <c r="AB110" s="15"/>
      <c r="AC110" s="15"/>
      <c r="AD110" s="16">
        <f t="shared" si="35"/>
        <v>0</v>
      </c>
      <c r="AE110" s="1"/>
      <c r="AF110" s="1"/>
      <c r="AG110" s="1"/>
      <c r="AH110" s="29">
        <f t="shared" si="36"/>
        <v>0</v>
      </c>
      <c r="AI110" s="32">
        <f t="shared" si="36"/>
        <v>0</v>
      </c>
      <c r="AJ110" s="32">
        <f t="shared" si="37"/>
        <v>0</v>
      </c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>
        <f t="shared" si="38"/>
        <v>0</v>
      </c>
      <c r="BF110" s="15"/>
      <c r="BG110" s="15"/>
      <c r="BH110" s="15">
        <f t="shared" si="39"/>
        <v>0</v>
      </c>
      <c r="BI110" s="15">
        <f t="shared" si="40"/>
        <v>0</v>
      </c>
      <c r="BJ110" s="16">
        <f t="shared" si="41"/>
        <v>0</v>
      </c>
      <c r="BK110" s="85">
        <v>22</v>
      </c>
    </row>
    <row r="111" spans="1:63" x14ac:dyDescent="0.2">
      <c r="A111" s="22"/>
      <c r="B111" s="14"/>
      <c r="C111" s="14"/>
      <c r="D111" s="14"/>
      <c r="E111" s="14"/>
      <c r="F111" s="14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>
        <f t="shared" si="34"/>
        <v>0</v>
      </c>
      <c r="AB111" s="15"/>
      <c r="AC111" s="15"/>
      <c r="AD111" s="16">
        <f t="shared" si="35"/>
        <v>0</v>
      </c>
      <c r="AE111" s="1"/>
      <c r="AF111" s="1"/>
      <c r="AG111" s="1"/>
      <c r="AH111" s="29">
        <f t="shared" si="36"/>
        <v>0</v>
      </c>
      <c r="AI111" s="32">
        <f t="shared" si="36"/>
        <v>0</v>
      </c>
      <c r="AJ111" s="32">
        <f t="shared" si="37"/>
        <v>0</v>
      </c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>
        <f t="shared" si="38"/>
        <v>0</v>
      </c>
      <c r="BF111" s="15"/>
      <c r="BG111" s="15"/>
      <c r="BH111" s="15">
        <f t="shared" si="39"/>
        <v>0</v>
      </c>
      <c r="BI111" s="15">
        <f t="shared" si="40"/>
        <v>0</v>
      </c>
      <c r="BJ111" s="16">
        <f t="shared" si="41"/>
        <v>0</v>
      </c>
      <c r="BK111" s="85">
        <v>23</v>
      </c>
    </row>
    <row r="112" spans="1:63" x14ac:dyDescent="0.2">
      <c r="A112" s="22"/>
      <c r="B112" s="14"/>
      <c r="C112" s="14"/>
      <c r="D112" s="14"/>
      <c r="E112" s="14"/>
      <c r="F112" s="14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7"/>
      <c r="S112" s="17"/>
      <c r="T112" s="17"/>
      <c r="U112" s="17"/>
      <c r="V112" s="11"/>
      <c r="W112" s="11"/>
      <c r="X112" s="11"/>
      <c r="Y112" s="11"/>
      <c r="Z112" s="11"/>
      <c r="AA112" s="11">
        <f t="shared" si="34"/>
        <v>0</v>
      </c>
      <c r="AB112" s="15"/>
      <c r="AC112" s="15"/>
      <c r="AD112" s="16">
        <f t="shared" si="35"/>
        <v>0</v>
      </c>
      <c r="AE112" s="1"/>
      <c r="AF112" s="1"/>
      <c r="AG112" s="1"/>
      <c r="AH112" s="29">
        <f t="shared" si="36"/>
        <v>0</v>
      </c>
      <c r="AI112" s="32">
        <f t="shared" si="36"/>
        <v>0</v>
      </c>
      <c r="AJ112" s="32">
        <f t="shared" si="37"/>
        <v>0</v>
      </c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>
        <f t="shared" si="38"/>
        <v>0</v>
      </c>
      <c r="BF112" s="15"/>
      <c r="BG112" s="15"/>
      <c r="BH112" s="15">
        <f t="shared" si="39"/>
        <v>0</v>
      </c>
      <c r="BI112" s="15">
        <f t="shared" si="40"/>
        <v>0</v>
      </c>
      <c r="BJ112" s="16">
        <f t="shared" si="41"/>
        <v>0</v>
      </c>
      <c r="BK112" s="85">
        <v>24</v>
      </c>
    </row>
    <row r="113" spans="1:63" x14ac:dyDescent="0.2">
      <c r="A113" s="22"/>
      <c r="B113" s="14"/>
      <c r="C113" s="14"/>
      <c r="D113" s="14"/>
      <c r="E113" s="14"/>
      <c r="F113" s="14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>
        <f t="shared" si="34"/>
        <v>0</v>
      </c>
      <c r="AB113" s="15"/>
      <c r="AC113" s="15"/>
      <c r="AD113" s="16">
        <f t="shared" si="35"/>
        <v>0</v>
      </c>
      <c r="AE113" s="1"/>
      <c r="AF113" s="1"/>
      <c r="AG113" s="1"/>
      <c r="AH113" s="29">
        <f t="shared" si="36"/>
        <v>0</v>
      </c>
      <c r="AI113" s="32">
        <f t="shared" si="36"/>
        <v>0</v>
      </c>
      <c r="AJ113" s="32">
        <f t="shared" si="37"/>
        <v>0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>
        <f t="shared" si="38"/>
        <v>0</v>
      </c>
      <c r="BF113" s="15"/>
      <c r="BG113" s="15"/>
      <c r="BH113" s="15">
        <f t="shared" si="39"/>
        <v>0</v>
      </c>
      <c r="BI113" s="15">
        <f t="shared" si="40"/>
        <v>0</v>
      </c>
      <c r="BJ113" s="16">
        <f t="shared" si="41"/>
        <v>0</v>
      </c>
      <c r="BK113" s="85">
        <v>25</v>
      </c>
    </row>
    <row r="114" spans="1:63" x14ac:dyDescent="0.2">
      <c r="A114" s="22"/>
      <c r="B114" s="14"/>
      <c r="C114" s="14"/>
      <c r="D114" s="14"/>
      <c r="E114" s="14"/>
      <c r="F114" s="14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>
        <f t="shared" si="34"/>
        <v>0</v>
      </c>
      <c r="AB114" s="15"/>
      <c r="AC114" s="15"/>
      <c r="AD114" s="16">
        <f t="shared" si="35"/>
        <v>0</v>
      </c>
      <c r="AE114" s="1"/>
      <c r="AF114" s="1"/>
      <c r="AG114" s="1"/>
      <c r="AH114" s="29">
        <f t="shared" si="36"/>
        <v>0</v>
      </c>
      <c r="AI114" s="32">
        <f t="shared" si="36"/>
        <v>0</v>
      </c>
      <c r="AJ114" s="32">
        <f t="shared" si="37"/>
        <v>0</v>
      </c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>
        <f t="shared" si="38"/>
        <v>0</v>
      </c>
      <c r="BF114" s="15"/>
      <c r="BG114" s="15"/>
      <c r="BH114" s="15">
        <f t="shared" si="39"/>
        <v>0</v>
      </c>
      <c r="BI114" s="15">
        <f t="shared" si="40"/>
        <v>0</v>
      </c>
      <c r="BJ114" s="16">
        <f t="shared" si="41"/>
        <v>0</v>
      </c>
      <c r="BK114" s="85">
        <v>26</v>
      </c>
    </row>
    <row r="115" spans="1:63" x14ac:dyDescent="0.2">
      <c r="A115" s="22"/>
      <c r="B115" s="14"/>
      <c r="C115" s="14"/>
      <c r="D115" s="14"/>
      <c r="E115" s="14"/>
      <c r="F115" s="14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>
        <f t="shared" si="34"/>
        <v>0</v>
      </c>
      <c r="AB115" s="15"/>
      <c r="AC115" s="15"/>
      <c r="AD115" s="16">
        <f t="shared" si="35"/>
        <v>0</v>
      </c>
      <c r="AE115" s="1"/>
      <c r="AF115" s="1"/>
      <c r="AG115" s="1"/>
      <c r="AH115" s="29">
        <f t="shared" si="36"/>
        <v>0</v>
      </c>
      <c r="AI115" s="32">
        <f t="shared" si="36"/>
        <v>0</v>
      </c>
      <c r="AJ115" s="32">
        <f t="shared" si="37"/>
        <v>0</v>
      </c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>
        <f t="shared" si="38"/>
        <v>0</v>
      </c>
      <c r="BF115" s="15"/>
      <c r="BG115" s="15"/>
      <c r="BH115" s="15">
        <f t="shared" si="39"/>
        <v>0</v>
      </c>
      <c r="BI115" s="15">
        <f t="shared" si="40"/>
        <v>0</v>
      </c>
      <c r="BJ115" s="16">
        <f t="shared" si="41"/>
        <v>0</v>
      </c>
      <c r="BK115" s="85">
        <v>27</v>
      </c>
    </row>
    <row r="116" spans="1:63" x14ac:dyDescent="0.2">
      <c r="A116" s="22"/>
      <c r="B116" s="14"/>
      <c r="C116" s="14"/>
      <c r="D116" s="14"/>
      <c r="E116" s="14"/>
      <c r="F116" s="14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>
        <f t="shared" si="34"/>
        <v>0</v>
      </c>
      <c r="AB116" s="15"/>
      <c r="AC116" s="15"/>
      <c r="AD116" s="16">
        <f t="shared" si="35"/>
        <v>0</v>
      </c>
      <c r="AE116" s="1"/>
      <c r="AF116" s="1"/>
      <c r="AG116" s="1"/>
      <c r="AH116" s="29">
        <f t="shared" si="36"/>
        <v>0</v>
      </c>
      <c r="AI116" s="32">
        <f t="shared" si="36"/>
        <v>0</v>
      </c>
      <c r="AJ116" s="32">
        <f t="shared" si="37"/>
        <v>0</v>
      </c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>
        <f t="shared" si="38"/>
        <v>0</v>
      </c>
      <c r="BF116" s="15"/>
      <c r="BG116" s="15"/>
      <c r="BH116" s="15">
        <f t="shared" si="39"/>
        <v>0</v>
      </c>
      <c r="BI116" s="15">
        <f t="shared" si="40"/>
        <v>0</v>
      </c>
      <c r="BJ116" s="16">
        <f t="shared" si="41"/>
        <v>0</v>
      </c>
      <c r="BK116" s="85">
        <v>27</v>
      </c>
    </row>
    <row r="117" spans="1:63" x14ac:dyDescent="0.2">
      <c r="BK117" s="78"/>
    </row>
    <row r="118" spans="1:63" x14ac:dyDescent="0.2">
      <c r="BK118" s="78"/>
    </row>
    <row r="119" spans="1:63" x14ac:dyDescent="0.2">
      <c r="BK119" s="78"/>
    </row>
    <row r="120" spans="1:63" x14ac:dyDescent="0.2">
      <c r="B120" s="86" t="s">
        <v>49</v>
      </c>
      <c r="BK120" s="78"/>
    </row>
    <row r="121" spans="1:63" x14ac:dyDescent="0.2">
      <c r="BK121" s="78"/>
    </row>
  </sheetData>
  <pageMargins left="0.70866141732283472" right="0.70866141732283472" top="0.74803149606299213" bottom="0.74803149606299213" header="0.31496062992125984" footer="0.31496062992125984"/>
  <pageSetup paperSize="9" scale="83" fitToWidth="2" orientation="landscape" r:id="rId1"/>
  <headerFooter>
    <oddHeader>&amp;CKerstindoor Lonneker 2015</oddHeader>
    <oddFooter>&amp;L&amp;F &amp;C&amp;P
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0"/>
  <sheetViews>
    <sheetView topLeftCell="AA1" zoomScale="120" zoomScaleNormal="120" workbookViewId="0">
      <selection activeCell="R136" sqref="R136"/>
    </sheetView>
  </sheetViews>
  <sheetFormatPr defaultRowHeight="12.75" x14ac:dyDescent="0.2"/>
  <cols>
    <col min="1" max="1" width="9.140625" style="124"/>
    <col min="2" max="2" width="21.140625" customWidth="1"/>
    <col min="3" max="3" width="20.140625" customWidth="1"/>
    <col min="5" max="20" width="2.7109375" customWidth="1"/>
    <col min="21" max="21" width="2.5703125" customWidth="1"/>
    <col min="22" max="22" width="4" customWidth="1"/>
    <col min="23" max="23" width="3.5703125" customWidth="1"/>
    <col min="25" max="25" width="9.140625" style="107"/>
    <col min="27" max="27" width="9.140625" style="77"/>
    <col min="30" max="30" width="21.42578125" customWidth="1"/>
    <col min="31" max="46" width="2.7109375" customWidth="1"/>
    <col min="47" max="47" width="3.140625" customWidth="1"/>
    <col min="48" max="49" width="2.7109375" customWidth="1"/>
  </cols>
  <sheetData>
    <row r="1" spans="1:56" x14ac:dyDescent="0.2">
      <c r="A1" s="108"/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 t="s">
        <v>106</v>
      </c>
      <c r="Y1" s="102" t="s">
        <v>107</v>
      </c>
      <c r="Z1" s="40" t="s">
        <v>108</v>
      </c>
      <c r="AA1" s="44" t="s">
        <v>109</v>
      </c>
      <c r="AB1" s="41"/>
      <c r="AC1" s="41"/>
      <c r="AD1" s="42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40" t="s">
        <v>106</v>
      </c>
      <c r="AY1" s="43" t="s">
        <v>107</v>
      </c>
      <c r="AZ1" s="40" t="s">
        <v>108</v>
      </c>
      <c r="BA1" s="44" t="s">
        <v>109</v>
      </c>
      <c r="BB1" s="45" t="s">
        <v>110</v>
      </c>
      <c r="BC1" s="46"/>
      <c r="BD1" s="47" t="s">
        <v>111</v>
      </c>
    </row>
    <row r="2" spans="1:56" x14ac:dyDescent="0.2">
      <c r="A2" s="65" t="s">
        <v>112</v>
      </c>
      <c r="B2" s="49"/>
      <c r="C2" s="50"/>
      <c r="D2" s="50"/>
      <c r="E2" s="51" t="s">
        <v>8</v>
      </c>
      <c r="F2" s="52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3" t="s">
        <v>113</v>
      </c>
      <c r="Y2" s="103" t="s">
        <v>114</v>
      </c>
      <c r="Z2" s="53" t="s">
        <v>115</v>
      </c>
      <c r="AA2" s="56" t="s">
        <v>116</v>
      </c>
      <c r="AB2" s="54"/>
      <c r="AC2" s="51" t="str">
        <f>A2</f>
        <v>Rubriek Vierspan pony's</v>
      </c>
      <c r="AD2" s="49"/>
      <c r="AE2" s="51" t="s">
        <v>12</v>
      </c>
      <c r="AF2" s="52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3" t="s">
        <v>113</v>
      </c>
      <c r="AY2" s="55" t="s">
        <v>114</v>
      </c>
      <c r="AZ2" s="53" t="s">
        <v>115</v>
      </c>
      <c r="BA2" s="56" t="s">
        <v>116</v>
      </c>
      <c r="BB2" s="57" t="s">
        <v>113</v>
      </c>
      <c r="BC2" s="58"/>
      <c r="BD2" s="47"/>
    </row>
    <row r="3" spans="1:56" x14ac:dyDescent="0.2">
      <c r="A3" s="132" t="s">
        <v>117</v>
      </c>
      <c r="B3" s="60" t="s">
        <v>14</v>
      </c>
      <c r="C3" s="59" t="s">
        <v>6</v>
      </c>
      <c r="D3" s="59" t="s">
        <v>118</v>
      </c>
      <c r="E3" s="79">
        <v>1</v>
      </c>
      <c r="F3" s="79">
        <v>2</v>
      </c>
      <c r="G3" s="79">
        <v>3</v>
      </c>
      <c r="H3" s="79">
        <v>4</v>
      </c>
      <c r="I3" s="79" t="s">
        <v>19</v>
      </c>
      <c r="J3" s="79" t="s">
        <v>20</v>
      </c>
      <c r="K3" s="79" t="s">
        <v>21</v>
      </c>
      <c r="L3" s="79" t="s">
        <v>22</v>
      </c>
      <c r="M3" s="79" t="s">
        <v>23</v>
      </c>
      <c r="N3" s="79">
        <v>6</v>
      </c>
      <c r="O3" s="79">
        <v>7</v>
      </c>
      <c r="P3" s="79">
        <v>8</v>
      </c>
      <c r="Q3" s="79" t="s">
        <v>24</v>
      </c>
      <c r="R3" s="79" t="s">
        <v>20</v>
      </c>
      <c r="S3" s="79" t="s">
        <v>21</v>
      </c>
      <c r="T3" s="79" t="s">
        <v>22</v>
      </c>
      <c r="U3" s="79" t="s">
        <v>23</v>
      </c>
      <c r="V3" s="79">
        <v>10</v>
      </c>
      <c r="W3" s="79">
        <v>11</v>
      </c>
      <c r="X3" s="79"/>
      <c r="Y3" s="104" t="s">
        <v>26</v>
      </c>
      <c r="Z3" s="48" t="s">
        <v>119</v>
      </c>
      <c r="AA3" s="61" t="s">
        <v>120</v>
      </c>
      <c r="AB3" s="49"/>
      <c r="AC3" s="60" t="s">
        <v>117</v>
      </c>
      <c r="AD3" s="59" t="s">
        <v>14</v>
      </c>
      <c r="AE3" s="79">
        <f t="shared" ref="AE3:AV3" si="0">E3</f>
        <v>1</v>
      </c>
      <c r="AF3" s="79">
        <f t="shared" si="0"/>
        <v>2</v>
      </c>
      <c r="AG3" s="79">
        <f t="shared" si="0"/>
        <v>3</v>
      </c>
      <c r="AH3" s="79">
        <f t="shared" si="0"/>
        <v>4</v>
      </c>
      <c r="AI3" s="79" t="str">
        <f t="shared" si="0"/>
        <v>5a</v>
      </c>
      <c r="AJ3" s="79" t="str">
        <f t="shared" si="0"/>
        <v>b</v>
      </c>
      <c r="AK3" s="79" t="str">
        <f t="shared" si="0"/>
        <v>c</v>
      </c>
      <c r="AL3" s="79" t="str">
        <f t="shared" si="0"/>
        <v>d</v>
      </c>
      <c r="AM3" s="79" t="str">
        <f t="shared" si="0"/>
        <v>e</v>
      </c>
      <c r="AN3" s="79">
        <f t="shared" si="0"/>
        <v>6</v>
      </c>
      <c r="AO3" s="79">
        <f t="shared" si="0"/>
        <v>7</v>
      </c>
      <c r="AP3" s="79">
        <f t="shared" si="0"/>
        <v>8</v>
      </c>
      <c r="AQ3" s="79" t="str">
        <f t="shared" si="0"/>
        <v>9a</v>
      </c>
      <c r="AR3" s="79" t="str">
        <f t="shared" si="0"/>
        <v>b</v>
      </c>
      <c r="AS3" s="79" t="str">
        <f t="shared" si="0"/>
        <v>c</v>
      </c>
      <c r="AT3" s="79" t="str">
        <f t="shared" si="0"/>
        <v>d</v>
      </c>
      <c r="AU3" s="79" t="str">
        <f t="shared" si="0"/>
        <v>e</v>
      </c>
      <c r="AV3" s="114">
        <f t="shared" si="0"/>
        <v>10</v>
      </c>
      <c r="AW3" s="114">
        <f>W3</f>
        <v>11</v>
      </c>
      <c r="AX3" s="48" t="s">
        <v>25</v>
      </c>
      <c r="AY3" s="61" t="s">
        <v>26</v>
      </c>
      <c r="AZ3" s="48" t="s">
        <v>119</v>
      </c>
      <c r="BA3" s="61" t="s">
        <v>121</v>
      </c>
      <c r="BB3" s="62" t="s">
        <v>30</v>
      </c>
      <c r="BC3" s="63"/>
    </row>
    <row r="4" spans="1:56" x14ac:dyDescent="0.2">
      <c r="A4" s="124">
        <v>32</v>
      </c>
      <c r="B4" s="98" t="s">
        <v>51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>
        <f>SUM(E4:W4)</f>
        <v>0</v>
      </c>
      <c r="Y4" s="105">
        <v>103.5</v>
      </c>
      <c r="Z4" s="64"/>
      <c r="AA4" s="66">
        <f>X4+Y4+Z4</f>
        <v>103.5</v>
      </c>
      <c r="AB4" s="64"/>
      <c r="AC4" s="64">
        <f t="shared" ref="AC4:AD6" si="1">A4</f>
        <v>32</v>
      </c>
      <c r="AD4" s="64" t="str">
        <f t="shared" si="1"/>
        <v>Marijke Hammink</v>
      </c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>
        <f t="shared" ref="AX4:AX15" si="2">SUM(AE4:AW4)</f>
        <v>0</v>
      </c>
      <c r="AY4" s="66">
        <v>102.95</v>
      </c>
      <c r="AZ4" s="64"/>
      <c r="BA4" s="66">
        <f>AX4+AY4+AZ4</f>
        <v>102.95</v>
      </c>
      <c r="BB4" s="67">
        <f t="shared" ref="BB4:BB15" si="3">AA4+BA4</f>
        <v>206.45</v>
      </c>
      <c r="BC4" s="81">
        <v>1</v>
      </c>
      <c r="BD4" s="68"/>
    </row>
    <row r="5" spans="1:56" x14ac:dyDescent="0.2">
      <c r="A5" s="124">
        <v>30</v>
      </c>
      <c r="B5" s="98" t="s">
        <v>122</v>
      </c>
      <c r="C5" s="71"/>
      <c r="D5" s="70"/>
      <c r="E5" s="72"/>
      <c r="F5" s="72"/>
      <c r="G5" s="72">
        <v>5</v>
      </c>
      <c r="H5" s="72"/>
      <c r="I5" s="72"/>
      <c r="J5" s="72"/>
      <c r="K5" s="72"/>
      <c r="L5" s="72"/>
      <c r="M5" s="72"/>
      <c r="N5" s="72"/>
      <c r="O5" s="72"/>
      <c r="P5" s="72">
        <v>5</v>
      </c>
      <c r="Q5" s="72"/>
      <c r="R5" s="72"/>
      <c r="S5" s="72"/>
      <c r="T5" s="72"/>
      <c r="U5" s="72"/>
      <c r="V5" s="72"/>
      <c r="W5" s="72"/>
      <c r="X5" s="64">
        <f>SUM(E5:W5)</f>
        <v>10</v>
      </c>
      <c r="Y5" s="105">
        <v>126.3</v>
      </c>
      <c r="Z5" s="64"/>
      <c r="AA5" s="66">
        <f>X5+Y5+Z5</f>
        <v>136.30000000000001</v>
      </c>
      <c r="AB5" s="64"/>
      <c r="AC5" s="64">
        <f t="shared" si="1"/>
        <v>30</v>
      </c>
      <c r="AD5" s="64" t="str">
        <f t="shared" si="1"/>
        <v>Bart Zantinge</v>
      </c>
      <c r="AE5" s="72"/>
      <c r="AF5" s="72"/>
      <c r="AG5" s="72">
        <v>5</v>
      </c>
      <c r="AH5" s="72"/>
      <c r="AI5" s="72"/>
      <c r="AJ5" s="72"/>
      <c r="AK5" s="72">
        <v>5</v>
      </c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64">
        <f t="shared" si="2"/>
        <v>10</v>
      </c>
      <c r="AY5" s="66">
        <v>134.15</v>
      </c>
      <c r="AZ5" s="64"/>
      <c r="BA5" s="66">
        <f>AX5+AY5+AZ5</f>
        <v>144.15</v>
      </c>
      <c r="BB5" s="67">
        <f t="shared" si="3"/>
        <v>280.45000000000005</v>
      </c>
      <c r="BC5" s="82">
        <v>2</v>
      </c>
      <c r="BD5" s="68"/>
    </row>
    <row r="6" spans="1:56" x14ac:dyDescent="0.2">
      <c r="A6" s="124">
        <v>31</v>
      </c>
      <c r="B6" s="98" t="s">
        <v>123</v>
      </c>
      <c r="C6" s="69"/>
      <c r="D6" s="64"/>
      <c r="E6" s="64"/>
      <c r="F6" s="64"/>
      <c r="G6" s="64"/>
      <c r="H6" s="64"/>
      <c r="I6" s="64"/>
      <c r="J6" s="64">
        <v>5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>
        <f>SUM(E6:W6)</f>
        <v>5</v>
      </c>
      <c r="Y6" s="105">
        <v>169.15</v>
      </c>
      <c r="Z6" s="64"/>
      <c r="AA6" s="66">
        <f>X6+Y6+Z6</f>
        <v>174.15</v>
      </c>
      <c r="AB6" s="64"/>
      <c r="AC6" s="64">
        <f t="shared" si="1"/>
        <v>31</v>
      </c>
      <c r="AD6" s="64" t="str">
        <f t="shared" si="1"/>
        <v>Eric Mulder</v>
      </c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>
        <f t="shared" si="2"/>
        <v>0</v>
      </c>
      <c r="AY6" s="66">
        <v>143.88</v>
      </c>
      <c r="AZ6" s="64"/>
      <c r="BA6" s="66">
        <f>AX6+AY6+AZ6</f>
        <v>143.88</v>
      </c>
      <c r="BB6" s="67">
        <f t="shared" si="3"/>
        <v>318.02999999999997</v>
      </c>
      <c r="BC6" s="83">
        <v>3</v>
      </c>
      <c r="BD6" s="68"/>
    </row>
    <row r="7" spans="1:56" x14ac:dyDescent="0.2">
      <c r="A7" s="108">
        <v>4</v>
      </c>
      <c r="B7" s="128"/>
      <c r="C7" s="69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>
        <f t="shared" ref="X7:X15" si="4">SUM(E7:W7)</f>
        <v>0</v>
      </c>
      <c r="Y7" s="105"/>
      <c r="Z7" s="64"/>
      <c r="AA7" s="66">
        <f t="shared" ref="AA7:AA15" si="5">X7+Y7+Z7</f>
        <v>0</v>
      </c>
      <c r="AB7" s="64"/>
      <c r="AC7" s="64">
        <f t="shared" ref="AC7:AC15" si="6">A7</f>
        <v>4</v>
      </c>
      <c r="AD7" s="64">
        <f t="shared" ref="AD7:AD15" si="7">B7</f>
        <v>0</v>
      </c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>
        <f t="shared" si="2"/>
        <v>0</v>
      </c>
      <c r="AY7" s="66"/>
      <c r="AZ7" s="64"/>
      <c r="BA7" s="66">
        <f t="shared" ref="BA7:BA15" si="8">AX7+AY7+AZ7</f>
        <v>0</v>
      </c>
      <c r="BB7" s="67">
        <f t="shared" si="3"/>
        <v>0</v>
      </c>
      <c r="BC7" s="84">
        <v>4</v>
      </c>
      <c r="BD7" s="68"/>
    </row>
    <row r="8" spans="1:56" x14ac:dyDescent="0.2">
      <c r="A8" s="108">
        <v>5</v>
      </c>
      <c r="B8" s="128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>
        <f t="shared" si="4"/>
        <v>0</v>
      </c>
      <c r="Y8" s="105"/>
      <c r="Z8" s="64"/>
      <c r="AA8" s="66">
        <f t="shared" si="5"/>
        <v>0</v>
      </c>
      <c r="AB8" s="64"/>
      <c r="AC8" s="64">
        <f t="shared" si="6"/>
        <v>5</v>
      </c>
      <c r="AD8" s="64">
        <f t="shared" si="7"/>
        <v>0</v>
      </c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>
        <f t="shared" si="2"/>
        <v>0</v>
      </c>
      <c r="AY8" s="66"/>
      <c r="AZ8" s="64"/>
      <c r="BA8" s="66">
        <f t="shared" si="8"/>
        <v>0</v>
      </c>
      <c r="BB8" s="67">
        <f t="shared" si="3"/>
        <v>0</v>
      </c>
      <c r="BC8" s="85">
        <v>5</v>
      </c>
      <c r="BD8" s="68"/>
    </row>
    <row r="9" spans="1:56" x14ac:dyDescent="0.2">
      <c r="A9" s="108">
        <v>6</v>
      </c>
      <c r="B9" s="128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64"/>
      <c r="P9" s="64"/>
      <c r="Q9" s="64"/>
      <c r="R9" s="64"/>
      <c r="S9" s="64"/>
      <c r="T9" s="64"/>
      <c r="U9" s="64"/>
      <c r="V9" s="64"/>
      <c r="W9" s="64"/>
      <c r="X9" s="64">
        <f t="shared" si="4"/>
        <v>0</v>
      </c>
      <c r="Y9" s="105"/>
      <c r="Z9" s="65"/>
      <c r="AA9" s="66">
        <f t="shared" si="5"/>
        <v>0</v>
      </c>
      <c r="AB9" s="64"/>
      <c r="AC9" s="64">
        <f t="shared" si="6"/>
        <v>6</v>
      </c>
      <c r="AD9" s="64">
        <f t="shared" si="7"/>
        <v>0</v>
      </c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>
        <f t="shared" si="2"/>
        <v>0</v>
      </c>
      <c r="AY9" s="66"/>
      <c r="AZ9" s="64"/>
      <c r="BA9" s="66">
        <f t="shared" si="8"/>
        <v>0</v>
      </c>
      <c r="BB9" s="67">
        <f t="shared" si="3"/>
        <v>0</v>
      </c>
      <c r="BC9" s="85">
        <v>6</v>
      </c>
      <c r="BD9" s="68"/>
    </row>
    <row r="10" spans="1:56" x14ac:dyDescent="0.2">
      <c r="A10" s="108">
        <v>7</v>
      </c>
      <c r="B10" s="129"/>
      <c r="C10" s="69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>
        <f t="shared" si="4"/>
        <v>0</v>
      </c>
      <c r="Y10" s="105"/>
      <c r="Z10" s="64"/>
      <c r="AA10" s="66">
        <f t="shared" si="5"/>
        <v>0</v>
      </c>
      <c r="AB10" s="64"/>
      <c r="AC10" s="64">
        <f t="shared" si="6"/>
        <v>7</v>
      </c>
      <c r="AD10" s="64">
        <f t="shared" si="7"/>
        <v>0</v>
      </c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>
        <f t="shared" si="2"/>
        <v>0</v>
      </c>
      <c r="AY10" s="66"/>
      <c r="AZ10" s="64"/>
      <c r="BA10" s="66">
        <f t="shared" si="8"/>
        <v>0</v>
      </c>
      <c r="BB10" s="67">
        <f t="shared" si="3"/>
        <v>0</v>
      </c>
      <c r="BC10" s="85">
        <v>7</v>
      </c>
      <c r="BD10" s="68"/>
    </row>
    <row r="11" spans="1:56" x14ac:dyDescent="0.2">
      <c r="A11" s="108">
        <v>8</v>
      </c>
      <c r="B11" s="129"/>
      <c r="C11" s="69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>
        <f t="shared" si="4"/>
        <v>0</v>
      </c>
      <c r="Y11" s="105"/>
      <c r="Z11" s="64"/>
      <c r="AA11" s="66">
        <f t="shared" si="5"/>
        <v>0</v>
      </c>
      <c r="AB11" s="64"/>
      <c r="AC11" s="64">
        <f t="shared" si="6"/>
        <v>8</v>
      </c>
      <c r="AD11" s="64">
        <f t="shared" si="7"/>
        <v>0</v>
      </c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>
        <f t="shared" si="2"/>
        <v>0</v>
      </c>
      <c r="AY11" s="66"/>
      <c r="AZ11" s="64"/>
      <c r="BA11" s="66">
        <f t="shared" si="8"/>
        <v>0</v>
      </c>
      <c r="BB11" s="67">
        <f t="shared" si="3"/>
        <v>0</v>
      </c>
      <c r="BC11" s="85">
        <v>8</v>
      </c>
      <c r="BD11" s="68"/>
    </row>
    <row r="12" spans="1:56" x14ac:dyDescent="0.2">
      <c r="A12" s="108">
        <v>9</v>
      </c>
      <c r="B12" s="128"/>
      <c r="C12" s="69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>
        <f t="shared" si="4"/>
        <v>0</v>
      </c>
      <c r="Y12" s="105"/>
      <c r="Z12" s="64"/>
      <c r="AA12" s="66">
        <f t="shared" si="5"/>
        <v>0</v>
      </c>
      <c r="AB12" s="64"/>
      <c r="AC12" s="64">
        <f t="shared" si="6"/>
        <v>9</v>
      </c>
      <c r="AD12" s="64">
        <f t="shared" si="7"/>
        <v>0</v>
      </c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>
        <f t="shared" si="2"/>
        <v>0</v>
      </c>
      <c r="AY12" s="66"/>
      <c r="AZ12" s="64"/>
      <c r="BA12" s="66">
        <f t="shared" si="8"/>
        <v>0</v>
      </c>
      <c r="BB12" s="67">
        <f t="shared" si="3"/>
        <v>0</v>
      </c>
      <c r="BC12" s="85">
        <v>9</v>
      </c>
      <c r="BD12" s="68"/>
    </row>
    <row r="13" spans="1:56" x14ac:dyDescent="0.2">
      <c r="A13" s="108">
        <v>10</v>
      </c>
      <c r="B13" s="130"/>
      <c r="C13" s="100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64">
        <f t="shared" si="4"/>
        <v>0</v>
      </c>
      <c r="Y13" s="106"/>
      <c r="Z13" s="73"/>
      <c r="AA13" s="66">
        <f t="shared" si="5"/>
        <v>0</v>
      </c>
      <c r="AB13" s="64"/>
      <c r="AC13" s="64">
        <f t="shared" si="6"/>
        <v>10</v>
      </c>
      <c r="AD13" s="64">
        <f t="shared" si="7"/>
        <v>0</v>
      </c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64">
        <f t="shared" si="2"/>
        <v>0</v>
      </c>
      <c r="AY13" s="74"/>
      <c r="AZ13" s="73"/>
      <c r="BA13" s="66">
        <f t="shared" si="8"/>
        <v>0</v>
      </c>
      <c r="BB13" s="67">
        <f t="shared" si="3"/>
        <v>0</v>
      </c>
      <c r="BC13" s="85">
        <v>10</v>
      </c>
      <c r="BD13" s="68"/>
    </row>
    <row r="14" spans="1:56" x14ac:dyDescent="0.2">
      <c r="A14" s="108">
        <v>11</v>
      </c>
      <c r="B14" s="129"/>
      <c r="C14" s="69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>
        <f t="shared" si="4"/>
        <v>0</v>
      </c>
      <c r="Y14" s="105"/>
      <c r="Z14" s="64"/>
      <c r="AA14" s="66">
        <f t="shared" si="5"/>
        <v>0</v>
      </c>
      <c r="AB14" s="64"/>
      <c r="AC14" s="64">
        <f t="shared" si="6"/>
        <v>11</v>
      </c>
      <c r="AD14" s="64">
        <f t="shared" si="7"/>
        <v>0</v>
      </c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>
        <f t="shared" si="2"/>
        <v>0</v>
      </c>
      <c r="AY14" s="66"/>
      <c r="AZ14" s="64"/>
      <c r="BA14" s="66">
        <f t="shared" si="8"/>
        <v>0</v>
      </c>
      <c r="BB14" s="67">
        <f t="shared" si="3"/>
        <v>0</v>
      </c>
      <c r="BC14" s="83"/>
    </row>
    <row r="15" spans="1:56" x14ac:dyDescent="0.2">
      <c r="A15" s="133">
        <v>12</v>
      </c>
      <c r="B15" s="131"/>
      <c r="C15" s="70"/>
      <c r="D15" s="70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5"/>
      <c r="R15" s="75"/>
      <c r="S15" s="75"/>
      <c r="T15" s="75"/>
      <c r="U15" s="75"/>
      <c r="V15" s="75"/>
      <c r="W15" s="72"/>
      <c r="X15" s="64">
        <f t="shared" si="4"/>
        <v>0</v>
      </c>
      <c r="Y15" s="101"/>
      <c r="Z15" s="65"/>
      <c r="AA15" s="66">
        <f t="shared" si="5"/>
        <v>0</v>
      </c>
      <c r="AB15" s="64"/>
      <c r="AC15" s="64">
        <f t="shared" si="6"/>
        <v>12</v>
      </c>
      <c r="AD15" s="64">
        <f t="shared" si="7"/>
        <v>0</v>
      </c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64">
        <f t="shared" si="2"/>
        <v>0</v>
      </c>
      <c r="AY15" s="66"/>
      <c r="AZ15" s="64"/>
      <c r="BA15" s="66">
        <f t="shared" si="8"/>
        <v>0</v>
      </c>
      <c r="BB15" s="76">
        <f t="shared" si="3"/>
        <v>0</v>
      </c>
      <c r="BC15" s="83"/>
    </row>
    <row r="16" spans="1:56" x14ac:dyDescent="0.2">
      <c r="BC16" s="83"/>
    </row>
    <row r="17" spans="55:55" x14ac:dyDescent="0.2">
      <c r="BC17" s="83"/>
    </row>
    <row r="18" spans="55:55" x14ac:dyDescent="0.2">
      <c r="BC18" s="83"/>
    </row>
    <row r="19" spans="55:55" x14ac:dyDescent="0.2">
      <c r="BC19" s="83"/>
    </row>
    <row r="20" spans="55:55" x14ac:dyDescent="0.2">
      <c r="BC20" s="83"/>
    </row>
  </sheetData>
  <pageMargins left="0.70866141732283472" right="0.70866141732283472" top="0.74803149606299213" bottom="0.74803149606299213" header="0.31496062992125984" footer="0.31496062992125984"/>
  <pageSetup paperSize="9" scale="89" fitToWidth="2" orientation="landscape" r:id="rId1"/>
  <headerFooter>
    <oddHeader xml:space="preserve">&amp;CKerstindoor Lonneker 2015
Vierspannen pony's
</oddHeader>
    <oddFooter xml:space="preserve">&amp;L&amp;D
&amp;C&amp;N
&amp;R&amp;F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9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Pony enkelspan</vt:lpstr>
      <vt:lpstr>Pony Tweespan</vt:lpstr>
      <vt:lpstr>Paard enkelspan</vt:lpstr>
      <vt:lpstr>Paard Tweespan</vt:lpstr>
      <vt:lpstr>Jeugd</vt:lpstr>
      <vt:lpstr>pony vierspan</vt:lpstr>
      <vt:lpstr>Blad7</vt:lpstr>
      <vt:lpstr>Jeugd!Nyomtatási_terület</vt:lpstr>
      <vt:lpstr>'Paard enkelspan'!Nyomtatási_terület</vt:lpstr>
      <vt:lpstr>'Paard Tweespan'!Nyomtatási_terület</vt:lpstr>
      <vt:lpstr>'Pony enkelspan'!Nyomtatási_terület</vt:lpstr>
      <vt:lpstr>'Pony Tweespan'!Nyomtatási_terület</vt:lpstr>
      <vt:lpstr>'pony vierspan'!Nyomtatási_terület</vt:lpstr>
    </vt:vector>
  </TitlesOfParts>
  <Manager/>
  <Company>Schuitema N.V.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ame9902</dc:creator>
  <cp:keywords/>
  <dc:description/>
  <cp:lastModifiedBy>Kriszti</cp:lastModifiedBy>
  <cp:revision/>
  <dcterms:created xsi:type="dcterms:W3CDTF">2013-10-08T07:35:56Z</dcterms:created>
  <dcterms:modified xsi:type="dcterms:W3CDTF">2015-12-26T20:55:15Z</dcterms:modified>
  <cp:category/>
  <cp:contentStatus/>
</cp:coreProperties>
</file>