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uci_000\Desktop\NIEUW EN STJOOSLAND0102\"/>
    </mc:Choice>
  </mc:AlternateContent>
  <bookViews>
    <workbookView xWindow="0" yWindow="0" windowWidth="21600" windowHeight="9735" tabRatio="1000"/>
  </bookViews>
  <sheets>
    <sheet name="Enkelspan pony" sheetId="1" r:id="rId1"/>
    <sheet name="Tweespan Pony" sheetId="15" r:id="rId2"/>
    <sheet name="Enkelspan paard" sheetId="9" r:id="rId3"/>
    <sheet name="2-span (trek)paard" sheetId="10" state="hidden" r:id="rId4"/>
    <sheet name="Meerspannen" sheetId="11" r:id="rId5"/>
    <sheet name="Jeugd" sheetId="12" r:id="rId6"/>
    <sheet name="1-span trekpaard" sheetId="13" r:id="rId7"/>
    <sheet name="Finales" sheetId="14" r:id="rId8"/>
  </sheets>
  <calcPr calcId="152511"/>
</workbook>
</file>

<file path=xl/calcChain.xml><?xml version="1.0" encoding="utf-8"?>
<calcChain xmlns="http://schemas.openxmlformats.org/spreadsheetml/2006/main">
  <c r="AB33" i="9" l="1"/>
  <c r="AD33" i="9" s="1"/>
  <c r="BE33" i="9"/>
  <c r="BG33" i="9" s="1"/>
  <c r="AB21" i="9"/>
  <c r="AD21" i="9" s="1"/>
  <c r="BE21" i="9"/>
  <c r="BG21" i="9" s="1"/>
  <c r="AB30" i="9"/>
  <c r="AD30" i="9" s="1"/>
  <c r="BE30" i="9"/>
  <c r="BG30" i="9" s="1"/>
  <c r="AB26" i="9"/>
  <c r="AD26" i="9" s="1"/>
  <c r="BE26" i="9"/>
  <c r="BG26" i="9" s="1"/>
  <c r="AB18" i="9"/>
  <c r="AD18" i="9" s="1"/>
  <c r="BE18" i="9"/>
  <c r="BG18" i="9" s="1"/>
  <c r="AB15" i="9"/>
  <c r="AD15" i="9" s="1"/>
  <c r="BE15" i="9"/>
  <c r="BG15" i="9" s="1"/>
  <c r="AB17" i="9"/>
  <c r="AD17" i="9"/>
  <c r="BE17" i="9"/>
  <c r="BG17" i="9" s="1"/>
  <c r="AB8" i="9"/>
  <c r="AD8" i="9" s="1"/>
  <c r="BE8" i="9"/>
  <c r="BG8" i="9" s="1"/>
  <c r="AB28" i="9"/>
  <c r="AD28" i="9" s="1"/>
  <c r="BE28" i="9"/>
  <c r="BG28" i="9" s="1"/>
  <c r="AB24" i="9"/>
  <c r="AD24" i="9" s="1"/>
  <c r="BE24" i="9"/>
  <c r="BG24" i="9" s="1"/>
  <c r="AB25" i="9"/>
  <c r="AD25" i="9" s="1"/>
  <c r="BE25" i="9"/>
  <c r="BG25" i="9" s="1"/>
  <c r="AB32" i="9"/>
  <c r="AD32" i="9" s="1"/>
  <c r="BE32" i="9"/>
  <c r="BG32" i="9" s="1"/>
  <c r="AB20" i="9"/>
  <c r="AD20" i="9" s="1"/>
  <c r="BE20" i="9"/>
  <c r="BG20" i="9" s="1"/>
  <c r="AB13" i="9"/>
  <c r="AD13" i="9" s="1"/>
  <c r="BE13" i="9"/>
  <c r="BG13" i="9" s="1"/>
  <c r="AB22" i="9"/>
  <c r="AD22" i="9" s="1"/>
  <c r="BE22" i="9"/>
  <c r="BG22" i="9" s="1"/>
  <c r="AB11" i="9"/>
  <c r="AD11" i="9" s="1"/>
  <c r="BE11" i="9"/>
  <c r="BG11" i="9" s="1"/>
  <c r="AB16" i="9"/>
  <c r="AD16" i="9" s="1"/>
  <c r="BE16" i="9"/>
  <c r="BG16" i="9" s="1"/>
  <c r="AB7" i="9"/>
  <c r="AD7" i="9" s="1"/>
  <c r="BE7" i="9"/>
  <c r="BG7" i="9" s="1"/>
  <c r="AB6" i="9"/>
  <c r="AD6" i="9" s="1"/>
  <c r="BE6" i="9"/>
  <c r="BG6" i="9" s="1"/>
  <c r="AB19" i="9"/>
  <c r="AD19" i="9" s="1"/>
  <c r="BE19" i="9"/>
  <c r="BG19" i="9" s="1"/>
  <c r="AB27" i="9"/>
  <c r="AD27" i="9" s="1"/>
  <c r="BE27" i="9"/>
  <c r="BG27" i="9" s="1"/>
  <c r="AB29" i="9"/>
  <c r="AD29" i="9" s="1"/>
  <c r="BE29" i="9"/>
  <c r="BG29" i="9" s="1"/>
  <c r="AB10" i="9"/>
  <c r="AD10" i="9" s="1"/>
  <c r="BE10" i="9"/>
  <c r="BG10" i="9" s="1"/>
  <c r="AB23" i="9"/>
  <c r="AD23" i="9" s="1"/>
  <c r="BE23" i="9"/>
  <c r="BG23" i="9" s="1"/>
  <c r="AB9" i="9"/>
  <c r="AD9" i="9" s="1"/>
  <c r="BE9" i="9"/>
  <c r="BG9" i="9" s="1"/>
  <c r="AB14" i="9"/>
  <c r="AD14" i="9" s="1"/>
  <c r="BE14" i="9"/>
  <c r="BG14" i="9" s="1"/>
  <c r="AB31" i="9"/>
  <c r="AD31" i="9" s="1"/>
  <c r="BE31" i="9"/>
  <c r="BG31" i="9" s="1"/>
  <c r="AB34" i="9"/>
  <c r="AD34" i="9" s="1"/>
  <c r="BE34" i="9"/>
  <c r="BG34" i="9"/>
  <c r="BI34" i="9" s="1"/>
  <c r="BJ34" i="9" s="1"/>
  <c r="BH34" i="9"/>
  <c r="AB12" i="9"/>
  <c r="AD12" i="9" s="1"/>
  <c r="BE12" i="9"/>
  <c r="BG12" i="9" s="1"/>
  <c r="AB35" i="9"/>
  <c r="AD35" i="9"/>
  <c r="AE35" i="9"/>
  <c r="BE35" i="9"/>
  <c r="BG35" i="9"/>
  <c r="BI35" i="9" s="1"/>
  <c r="BJ35" i="9" s="1"/>
  <c r="BH35" i="9"/>
  <c r="AB36" i="9"/>
  <c r="AD36" i="9"/>
  <c r="AE36" i="9"/>
  <c r="BE36" i="9"/>
  <c r="BG36" i="9"/>
  <c r="BH36" i="9"/>
  <c r="BI36" i="9"/>
  <c r="BJ36" i="9" s="1"/>
  <c r="AB37" i="9"/>
  <c r="AD37" i="9"/>
  <c r="AE37" i="9"/>
  <c r="BE37" i="9"/>
  <c r="BG37" i="9"/>
  <c r="BI37" i="9" s="1"/>
  <c r="BJ37" i="9" s="1"/>
  <c r="BH37" i="9"/>
  <c r="AB38" i="9"/>
  <c r="AD38" i="9"/>
  <c r="AE38" i="9"/>
  <c r="BE38" i="9"/>
  <c r="BG38" i="9"/>
  <c r="BI38" i="9" s="1"/>
  <c r="BJ38" i="9" s="1"/>
  <c r="BH38" i="9"/>
  <c r="AB39" i="9"/>
  <c r="AD39" i="9"/>
  <c r="AE39" i="9"/>
  <c r="BE39" i="9"/>
  <c r="BG39" i="9"/>
  <c r="BI39" i="9" s="1"/>
  <c r="BJ39" i="9" s="1"/>
  <c r="BH39" i="9"/>
  <c r="AB40" i="9"/>
  <c r="AD40" i="9"/>
  <c r="AE40" i="9"/>
  <c r="BE40" i="9"/>
  <c r="BG40" i="9"/>
  <c r="BI40" i="9" s="1"/>
  <c r="BJ40" i="9" s="1"/>
  <c r="BH40" i="9"/>
  <c r="BI12" i="9" l="1"/>
  <c r="BH12" i="9"/>
  <c r="AE12" i="9"/>
  <c r="AE31" i="9"/>
  <c r="BI14" i="9"/>
  <c r="BH14" i="9"/>
  <c r="AE9" i="9"/>
  <c r="BI23" i="9"/>
  <c r="BH23" i="9"/>
  <c r="AE10" i="9"/>
  <c r="BI29" i="9"/>
  <c r="BH29" i="9"/>
  <c r="AE27" i="9"/>
  <c r="BI19" i="9"/>
  <c r="BH19" i="9"/>
  <c r="AE6" i="9"/>
  <c r="BI7" i="9"/>
  <c r="BH7" i="9"/>
  <c r="AE16" i="9"/>
  <c r="BI11" i="9"/>
  <c r="BH11" i="9"/>
  <c r="AE22" i="9"/>
  <c r="BI13" i="9"/>
  <c r="BH13" i="9"/>
  <c r="AE20" i="9"/>
  <c r="BI32" i="9"/>
  <c r="BH32" i="9"/>
  <c r="AE25" i="9"/>
  <c r="BI24" i="9"/>
  <c r="BH24" i="9"/>
  <c r="AE28" i="9"/>
  <c r="BI8" i="9"/>
  <c r="BH8" i="9"/>
  <c r="AE17" i="9"/>
  <c r="BI15" i="9"/>
  <c r="BH15" i="9"/>
  <c r="AE18" i="9"/>
  <c r="BI26" i="9"/>
  <c r="BH26" i="9"/>
  <c r="AE30" i="9"/>
  <c r="BI21" i="9"/>
  <c r="BH21" i="9"/>
  <c r="AE33" i="9"/>
  <c r="AE34" i="9"/>
  <c r="BI31" i="9"/>
  <c r="BH31" i="9"/>
  <c r="AE14" i="9"/>
  <c r="BI9" i="9"/>
  <c r="BH9" i="9"/>
  <c r="AE23" i="9"/>
  <c r="BI10" i="9"/>
  <c r="BH10" i="9"/>
  <c r="AE29" i="9"/>
  <c r="BI27" i="9"/>
  <c r="BH27" i="9"/>
  <c r="AE19" i="9"/>
  <c r="BI6" i="9"/>
  <c r="BH6" i="9"/>
  <c r="AE7" i="9"/>
  <c r="BI16" i="9"/>
  <c r="BH16" i="9"/>
  <c r="AE11" i="9"/>
  <c r="BI22" i="9"/>
  <c r="BH22" i="9"/>
  <c r="AE13" i="9"/>
  <c r="BI20" i="9"/>
  <c r="BH20" i="9"/>
  <c r="AE32" i="9"/>
  <c r="BI25" i="9"/>
  <c r="BH25" i="9"/>
  <c r="AE24" i="9"/>
  <c r="BI28" i="9"/>
  <c r="BH28" i="9"/>
  <c r="AE8" i="9"/>
  <c r="BI17" i="9"/>
  <c r="BH17" i="9"/>
  <c r="AE15" i="9"/>
  <c r="BI18" i="9"/>
  <c r="BH18" i="9"/>
  <c r="AE26" i="9"/>
  <c r="BI30" i="9"/>
  <c r="BH30" i="9"/>
  <c r="AE21" i="9"/>
  <c r="BI33" i="9"/>
  <c r="BH33" i="9"/>
  <c r="BJ30" i="9" l="1"/>
  <c r="BJ17" i="9"/>
  <c r="BJ25" i="9"/>
  <c r="BJ22" i="9"/>
  <c r="BJ6" i="9"/>
  <c r="BJ10" i="9"/>
  <c r="BJ31" i="9"/>
  <c r="BJ21" i="9"/>
  <c r="BJ15" i="9"/>
  <c r="BJ24" i="9"/>
  <c r="BJ13" i="9"/>
  <c r="BJ7" i="9"/>
  <c r="BJ29" i="9"/>
  <c r="BJ14" i="9"/>
  <c r="BJ33" i="9"/>
  <c r="BJ12" i="9"/>
  <c r="BJ18" i="9"/>
  <c r="BJ28" i="9"/>
  <c r="BJ20" i="9"/>
  <c r="BJ16" i="9"/>
  <c r="BJ27" i="9"/>
  <c r="BJ9" i="9"/>
  <c r="BJ26" i="9"/>
  <c r="BJ8" i="9"/>
  <c r="BJ32" i="9"/>
  <c r="BJ11" i="9"/>
  <c r="BJ19" i="9"/>
  <c r="BJ23" i="9"/>
  <c r="AV33" i="11"/>
  <c r="AT33" i="11"/>
  <c r="AT32" i="11"/>
  <c r="AT31" i="11"/>
  <c r="U33" i="11"/>
  <c r="W33" i="11"/>
  <c r="AS33" i="11"/>
  <c r="AQ33" i="11"/>
  <c r="AQ29" i="11"/>
  <c r="AS29" i="11" s="1"/>
  <c r="AQ31" i="11"/>
  <c r="AS31" i="11"/>
  <c r="AU31" i="11" s="1"/>
  <c r="AV31" i="11" s="1"/>
  <c r="AQ32" i="11"/>
  <c r="AS32" i="11"/>
  <c r="AU32" i="11" s="1"/>
  <c r="AV32" i="11" s="1"/>
  <c r="X32" i="11"/>
  <c r="X31" i="11"/>
  <c r="U29" i="11"/>
  <c r="W29" i="11" s="1"/>
  <c r="U31" i="11"/>
  <c r="W31" i="11"/>
  <c r="U32" i="11"/>
  <c r="W32" i="11"/>
  <c r="AT27" i="11"/>
  <c r="AT26" i="11"/>
  <c r="X27" i="11"/>
  <c r="X26" i="11"/>
  <c r="AT21" i="11"/>
  <c r="AT20" i="11"/>
  <c r="AQ18" i="11"/>
  <c r="AS18" i="11" s="1"/>
  <c r="AQ20" i="11"/>
  <c r="AS20" i="11"/>
  <c r="AU20" i="11" s="1"/>
  <c r="AV20" i="11" s="1"/>
  <c r="AQ21" i="11"/>
  <c r="AS21" i="11"/>
  <c r="AU21" i="11" s="1"/>
  <c r="AV21" i="11" s="1"/>
  <c r="X21" i="11"/>
  <c r="X20" i="11"/>
  <c r="U20" i="11"/>
  <c r="W20" i="11"/>
  <c r="U21" i="11"/>
  <c r="W21" i="11"/>
  <c r="AT16" i="11"/>
  <c r="AT15" i="11"/>
  <c r="AQ13" i="11"/>
  <c r="AS13" i="11" s="1"/>
  <c r="AQ12" i="11"/>
  <c r="AS12" i="11" s="1"/>
  <c r="AQ15" i="11"/>
  <c r="AS15" i="11"/>
  <c r="AU15" i="11" s="1"/>
  <c r="AV15" i="11" s="1"/>
  <c r="AQ16" i="11"/>
  <c r="AS16" i="11"/>
  <c r="AU16" i="11" s="1"/>
  <c r="AV16" i="11" s="1"/>
  <c r="X16" i="11"/>
  <c r="X15" i="11"/>
  <c r="U13" i="11"/>
  <c r="W13" i="11"/>
  <c r="U12" i="11"/>
  <c r="W12" i="11"/>
  <c r="U15" i="11"/>
  <c r="W15" i="11"/>
  <c r="U16" i="11"/>
  <c r="W16" i="11"/>
  <c r="AU12" i="11" l="1"/>
  <c r="AU13" i="11"/>
  <c r="AU29" i="11"/>
  <c r="AQ30" i="11"/>
  <c r="AS30" i="11" s="1"/>
  <c r="AT29" i="11" s="1"/>
  <c r="U30" i="11"/>
  <c r="W30" i="11" s="1"/>
  <c r="AS27" i="11"/>
  <c r="AU27" i="11" s="1"/>
  <c r="AV27" i="11" s="1"/>
  <c r="AQ27" i="11"/>
  <c r="W27" i="11"/>
  <c r="U27" i="11"/>
  <c r="AS26" i="11"/>
  <c r="AU26" i="11" s="1"/>
  <c r="AV26" i="11" s="1"/>
  <c r="AQ26" i="11"/>
  <c r="W26" i="11"/>
  <c r="U26" i="11"/>
  <c r="AQ24" i="11"/>
  <c r="AS24" i="11" s="1"/>
  <c r="U24" i="11"/>
  <c r="W24" i="11" s="1"/>
  <c r="AQ25" i="11"/>
  <c r="AS25" i="11" s="1"/>
  <c r="U25" i="11"/>
  <c r="W25" i="11" s="1"/>
  <c r="AQ23" i="11"/>
  <c r="AS23" i="11" s="1"/>
  <c r="U23" i="11"/>
  <c r="W23" i="11" s="1"/>
  <c r="X24" i="11" l="1"/>
  <c r="X30" i="11"/>
  <c r="X29" i="11"/>
  <c r="X25" i="11"/>
  <c r="AU25" i="11"/>
  <c r="X23" i="11"/>
  <c r="AU24" i="11"/>
  <c r="AT24" i="11"/>
  <c r="AT25" i="11"/>
  <c r="AU23" i="11"/>
  <c r="AT23" i="11"/>
  <c r="AU30" i="11"/>
  <c r="AV30" i="11" s="1"/>
  <c r="AT30" i="11"/>
  <c r="AV29" i="11" l="1"/>
  <c r="AV24" i="11"/>
  <c r="AV25" i="11"/>
  <c r="AV23" i="11"/>
  <c r="BI32" i="1"/>
  <c r="BI31" i="1"/>
  <c r="BI30" i="1"/>
  <c r="BI29" i="1"/>
  <c r="BI28" i="1"/>
  <c r="BI27" i="1"/>
  <c r="BI26" i="1"/>
  <c r="BI25" i="1"/>
  <c r="BI24" i="1"/>
  <c r="AF28" i="1"/>
  <c r="AF27" i="1"/>
  <c r="AF26" i="1"/>
  <c r="AF25" i="1"/>
  <c r="AF24" i="1"/>
  <c r="BE12" i="15" l="1"/>
  <c r="BE6" i="15"/>
  <c r="BE8" i="15"/>
  <c r="BE14" i="15"/>
  <c r="BE11" i="15"/>
  <c r="BF28" i="1"/>
  <c r="AC19" i="1"/>
  <c r="AC15" i="1"/>
  <c r="AC23" i="1"/>
  <c r="AC21" i="1"/>
  <c r="AC13" i="1"/>
  <c r="AC20" i="1"/>
  <c r="AC17" i="1"/>
  <c r="AC18" i="1"/>
  <c r="AC6" i="1"/>
  <c r="AC22" i="1"/>
  <c r="AC8" i="1"/>
  <c r="AC9" i="1"/>
  <c r="AC16" i="1"/>
  <c r="AC11" i="1"/>
  <c r="AC14" i="1"/>
  <c r="AC7" i="1"/>
  <c r="AC10" i="1"/>
  <c r="AC12" i="1"/>
  <c r="AC24" i="1"/>
  <c r="AC25" i="1"/>
  <c r="AC26" i="1"/>
  <c r="AC27" i="1"/>
  <c r="AC28" i="1"/>
  <c r="BF19" i="1"/>
  <c r="BF15" i="1"/>
  <c r="BF23" i="1"/>
  <c r="BF21" i="1"/>
  <c r="BF13" i="1"/>
  <c r="BF20" i="1"/>
  <c r="BF17" i="1"/>
  <c r="BF18" i="1"/>
  <c r="BF6" i="1"/>
  <c r="BF22" i="1"/>
  <c r="BF8" i="1"/>
  <c r="BF9" i="1"/>
  <c r="BF16" i="1"/>
  <c r="BF11" i="1"/>
  <c r="BF14" i="1"/>
  <c r="BF7" i="1"/>
  <c r="BF10" i="1"/>
  <c r="BF12" i="1"/>
  <c r="BF24" i="1"/>
  <c r="BF25" i="1"/>
  <c r="BF26" i="1"/>
  <c r="BF27" i="1"/>
  <c r="BF29" i="1"/>
  <c r="BF30" i="1"/>
  <c r="BF31" i="1"/>
  <c r="BF32" i="1"/>
  <c r="AC29" i="1"/>
  <c r="AC30" i="1"/>
  <c r="AC31" i="1"/>
  <c r="AC32" i="1"/>
  <c r="AB12" i="15"/>
  <c r="AD12" i="15" s="1"/>
  <c r="AB6" i="15"/>
  <c r="AB8" i="15"/>
  <c r="AB14" i="15"/>
  <c r="AB11" i="15"/>
  <c r="V6" i="14" l="1"/>
  <c r="Y39" i="14" l="1"/>
  <c r="Y38" i="14"/>
  <c r="Y37" i="14"/>
  <c r="V37" i="14"/>
  <c r="X37" i="14"/>
  <c r="V38" i="14"/>
  <c r="X38" i="14"/>
  <c r="V12" i="14"/>
  <c r="X12" i="14" s="1"/>
  <c r="X17" i="14"/>
  <c r="V14" i="14"/>
  <c r="X14" i="14" s="1"/>
  <c r="V13" i="14"/>
  <c r="X13" i="14" s="1"/>
  <c r="V15" i="14"/>
  <c r="X15" i="14" s="1"/>
  <c r="V19" i="14"/>
  <c r="X19" i="14"/>
  <c r="V20" i="14"/>
  <c r="X20" i="14"/>
  <c r="Y26" i="14" l="1"/>
  <c r="Y25" i="14"/>
  <c r="X25" i="14"/>
  <c r="V26" i="14"/>
  <c r="X26" i="14"/>
  <c r="V36" i="14"/>
  <c r="X36" i="14" s="1"/>
  <c r="V30" i="14"/>
  <c r="X30" i="14" s="1"/>
  <c r="V33" i="14"/>
  <c r="X33" i="14" s="1"/>
  <c r="V31" i="14"/>
  <c r="X31" i="14" s="1"/>
  <c r="Y27" i="14"/>
  <c r="V24" i="14"/>
  <c r="X24" i="14" s="1"/>
  <c r="V22" i="14"/>
  <c r="X22" i="14" s="1"/>
  <c r="V23" i="14"/>
  <c r="X23" i="14" s="1"/>
  <c r="X39" i="14"/>
  <c r="V35" i="14"/>
  <c r="X35" i="14" s="1"/>
  <c r="V34" i="14"/>
  <c r="X34" i="14" s="1"/>
  <c r="V32" i="14"/>
  <c r="X32" i="14" s="1"/>
  <c r="V29" i="14"/>
  <c r="X29" i="14" s="1"/>
  <c r="Y29" i="14" s="1"/>
  <c r="X27" i="14"/>
  <c r="V18" i="14"/>
  <c r="X18" i="14" s="1"/>
  <c r="V16" i="14"/>
  <c r="X16" i="14" s="1"/>
  <c r="X10" i="14"/>
  <c r="V10" i="14"/>
  <c r="X9" i="14"/>
  <c r="V8" i="14"/>
  <c r="X8" i="14" s="1"/>
  <c r="V7" i="14"/>
  <c r="X7" i="14" s="1"/>
  <c r="X6" i="14"/>
  <c r="BH17" i="13"/>
  <c r="BH16" i="13"/>
  <c r="AE17" i="13"/>
  <c r="AE16" i="13"/>
  <c r="BH31" i="1"/>
  <c r="AE31" i="1"/>
  <c r="BH30" i="1"/>
  <c r="AE30" i="1"/>
  <c r="BH29" i="1"/>
  <c r="AE29" i="1"/>
  <c r="Y32" i="14" l="1"/>
  <c r="Y34" i="14"/>
  <c r="Y31" i="14"/>
  <c r="Y30" i="14"/>
  <c r="Y35" i="14"/>
  <c r="Y33" i="14"/>
  <c r="Y36" i="14"/>
  <c r="BJ29" i="1"/>
  <c r="BJ30" i="1"/>
  <c r="BJ31" i="1"/>
  <c r="W6" i="10"/>
  <c r="Y6" i="10"/>
  <c r="Z6" i="10"/>
  <c r="AV6" i="10"/>
  <c r="AX6" i="10"/>
  <c r="AZ6" i="10" s="1"/>
  <c r="BA6" i="10" s="1"/>
  <c r="AY6" i="10"/>
  <c r="W7" i="10"/>
  <c r="Y7" i="10"/>
  <c r="Z7" i="10"/>
  <c r="AV7" i="10"/>
  <c r="AX7" i="10"/>
  <c r="AZ7" i="10" s="1"/>
  <c r="BA7" i="10" s="1"/>
  <c r="AY7" i="10"/>
  <c r="BD11" i="12" l="1"/>
  <c r="BD10" i="12"/>
  <c r="AC11" i="12"/>
  <c r="AC10" i="12"/>
  <c r="AY23" i="10"/>
  <c r="AY22" i="10"/>
  <c r="AY20" i="10"/>
  <c r="AY19" i="10"/>
  <c r="AY9" i="10"/>
  <c r="AY8" i="10"/>
  <c r="Z23" i="10"/>
  <c r="Z22" i="10"/>
  <c r="Z20" i="10"/>
  <c r="Z19" i="10"/>
  <c r="Z9" i="10"/>
  <c r="Z8" i="10"/>
  <c r="BH30" i="15"/>
  <c r="BG30" i="15"/>
  <c r="BI30" i="15" s="1"/>
  <c r="BJ30" i="15" s="1"/>
  <c r="BE30" i="15"/>
  <c r="AE30" i="15"/>
  <c r="AD30" i="15"/>
  <c r="AB30" i="15"/>
  <c r="BH29" i="15"/>
  <c r="BG29" i="15"/>
  <c r="BI29" i="15" s="1"/>
  <c r="BJ29" i="15" s="1"/>
  <c r="BE29" i="15"/>
  <c r="AE29" i="15"/>
  <c r="AD29" i="15"/>
  <c r="AB29" i="15"/>
  <c r="BH28" i="15"/>
  <c r="BG28" i="15"/>
  <c r="BI28" i="15" s="1"/>
  <c r="BJ28" i="15" s="1"/>
  <c r="BE28" i="15"/>
  <c r="AE28" i="15"/>
  <c r="AD28" i="15"/>
  <c r="AB28" i="15"/>
  <c r="BH27" i="15"/>
  <c r="BG27" i="15"/>
  <c r="BI27" i="15" s="1"/>
  <c r="BJ27" i="15" s="1"/>
  <c r="BE27" i="15"/>
  <c r="AE27" i="15"/>
  <c r="AD27" i="15"/>
  <c r="AB27" i="15"/>
  <c r="BH26" i="15"/>
  <c r="BG26" i="15"/>
  <c r="BI26" i="15" s="1"/>
  <c r="BJ26" i="15" s="1"/>
  <c r="BE26" i="15"/>
  <c r="AE26" i="15"/>
  <c r="AD26" i="15"/>
  <c r="AB26" i="15"/>
  <c r="BH25" i="15"/>
  <c r="BG25" i="15"/>
  <c r="BI25" i="15" s="1"/>
  <c r="BJ25" i="15" s="1"/>
  <c r="BE25" i="15"/>
  <c r="AE25" i="15"/>
  <c r="AD25" i="15"/>
  <c r="AB25" i="15"/>
  <c r="BH24" i="15"/>
  <c r="BG24" i="15"/>
  <c r="BI24" i="15" s="1"/>
  <c r="BJ24" i="15" s="1"/>
  <c r="BE24" i="15"/>
  <c r="AE24" i="15"/>
  <c r="AD24" i="15"/>
  <c r="AB24" i="15"/>
  <c r="BH23" i="15"/>
  <c r="BG23" i="15"/>
  <c r="BI23" i="15" s="1"/>
  <c r="BJ23" i="15" s="1"/>
  <c r="BE23" i="15"/>
  <c r="AE23" i="15"/>
  <c r="AD23" i="15"/>
  <c r="AB23" i="15"/>
  <c r="BH22" i="15"/>
  <c r="BG22" i="15"/>
  <c r="BI22" i="15" s="1"/>
  <c r="BJ22" i="15" s="1"/>
  <c r="BE22" i="15"/>
  <c r="AE22" i="15"/>
  <c r="AD22" i="15"/>
  <c r="AB22" i="15"/>
  <c r="BH21" i="15"/>
  <c r="BG21" i="15"/>
  <c r="BI21" i="15" s="1"/>
  <c r="BJ21" i="15" s="1"/>
  <c r="BE21" i="15"/>
  <c r="AE21" i="15"/>
  <c r="AD21" i="15"/>
  <c r="AB21" i="15"/>
  <c r="BH20" i="15"/>
  <c r="BG20" i="15"/>
  <c r="BI20" i="15" s="1"/>
  <c r="BJ20" i="15" s="1"/>
  <c r="BE20" i="15"/>
  <c r="AE20" i="15"/>
  <c r="AD20" i="15"/>
  <c r="AB20" i="15"/>
  <c r="BH19" i="15"/>
  <c r="BG19" i="15"/>
  <c r="BI19" i="15" s="1"/>
  <c r="BJ19" i="15" s="1"/>
  <c r="BE19" i="15"/>
  <c r="AE19" i="15"/>
  <c r="AD19" i="15"/>
  <c r="AB19" i="15"/>
  <c r="BH18" i="15"/>
  <c r="BG18" i="15"/>
  <c r="BI18" i="15" s="1"/>
  <c r="BJ18" i="15" s="1"/>
  <c r="BE18" i="15"/>
  <c r="AE18" i="15"/>
  <c r="AD18" i="15"/>
  <c r="AB18" i="15"/>
  <c r="BH17" i="15"/>
  <c r="BG17" i="15"/>
  <c r="BI17" i="15" s="1"/>
  <c r="BJ17" i="15" s="1"/>
  <c r="BE17" i="15"/>
  <c r="AE17" i="15"/>
  <c r="AD17" i="15"/>
  <c r="AB17" i="15"/>
  <c r="BE15" i="15"/>
  <c r="BG15" i="15" s="1"/>
  <c r="AB15" i="15"/>
  <c r="AD15" i="15" s="1"/>
  <c r="BE10" i="15"/>
  <c r="BG10" i="15" s="1"/>
  <c r="AB10" i="15"/>
  <c r="AD10" i="15" s="1"/>
  <c r="BE13" i="15"/>
  <c r="BG13" i="15" s="1"/>
  <c r="AB13" i="15"/>
  <c r="AD13" i="15" s="1"/>
  <c r="BE7" i="15"/>
  <c r="BG7" i="15" s="1"/>
  <c r="AB7" i="15"/>
  <c r="AD7" i="15" s="1"/>
  <c r="BG12" i="15"/>
  <c r="BG14" i="15"/>
  <c r="AD14" i="15"/>
  <c r="BG11" i="15"/>
  <c r="AD11" i="15"/>
  <c r="BG6" i="15"/>
  <c r="AD6" i="15"/>
  <c r="BG8" i="15"/>
  <c r="AD8" i="15"/>
  <c r="BE16" i="15"/>
  <c r="BG16" i="15" s="1"/>
  <c r="AB16" i="15"/>
  <c r="AD16" i="15" s="1"/>
  <c r="BE9" i="15"/>
  <c r="BG9" i="15" s="1"/>
  <c r="AB9" i="15"/>
  <c r="AD9" i="15" s="1"/>
  <c r="BI7" i="15" l="1"/>
  <c r="BI13" i="15"/>
  <c r="BI15" i="15"/>
  <c r="AE13" i="15"/>
  <c r="AE10" i="15"/>
  <c r="AE15" i="15"/>
  <c r="BH16" i="15"/>
  <c r="BI10" i="15"/>
  <c r="AE9" i="15"/>
  <c r="AE16" i="15"/>
  <c r="BH15" i="15"/>
  <c r="BH10" i="15"/>
  <c r="BH13" i="15"/>
  <c r="BH7" i="15"/>
  <c r="BH8" i="15"/>
  <c r="BH11" i="15"/>
  <c r="BH9" i="15"/>
  <c r="AE7" i="15"/>
  <c r="AE6" i="15"/>
  <c r="AE12" i="15"/>
  <c r="AE11" i="15"/>
  <c r="BH14" i="15"/>
  <c r="BH6" i="15"/>
  <c r="BH12" i="15"/>
  <c r="AE8" i="15"/>
  <c r="AE14" i="15"/>
  <c r="BI8" i="15"/>
  <c r="BI12" i="15"/>
  <c r="BI6" i="15"/>
  <c r="BI9" i="15"/>
  <c r="BI16" i="15"/>
  <c r="BI14" i="15"/>
  <c r="BI11" i="15"/>
  <c r="BJ16" i="15" l="1"/>
  <c r="BJ7" i="15"/>
  <c r="BJ10" i="15"/>
  <c r="BJ13" i="15"/>
  <c r="BJ15" i="15"/>
  <c r="BJ11" i="15"/>
  <c r="BJ9" i="15"/>
  <c r="BJ14" i="15"/>
  <c r="BJ6" i="15"/>
  <c r="BJ8" i="15"/>
  <c r="BJ12" i="15"/>
  <c r="AY26" i="10"/>
  <c r="AY25" i="10"/>
  <c r="AY24" i="10"/>
  <c r="Z26" i="10"/>
  <c r="Z25" i="10"/>
  <c r="Z24" i="10"/>
  <c r="Z13" i="10"/>
  <c r="U9" i="11" l="1"/>
  <c r="W9" i="11"/>
  <c r="X9" i="11"/>
  <c r="AQ9" i="11"/>
  <c r="AS9" i="11"/>
  <c r="AU9" i="11" s="1"/>
  <c r="AV9" i="11" s="1"/>
  <c r="AT9" i="11"/>
  <c r="U10" i="11"/>
  <c r="W10" i="11"/>
  <c r="X10" i="11"/>
  <c r="AQ10" i="11"/>
  <c r="AS10" i="11"/>
  <c r="AU10" i="11" s="1"/>
  <c r="AV10" i="11" s="1"/>
  <c r="AT10" i="11"/>
  <c r="AX26" i="10" l="1"/>
  <c r="AZ26" i="10" s="1"/>
  <c r="BA26" i="10" s="1"/>
  <c r="AV26" i="10"/>
  <c r="Y26" i="10"/>
  <c r="W26" i="10"/>
  <c r="AX25" i="10"/>
  <c r="AZ25" i="10" s="1"/>
  <c r="BA25" i="10" s="1"/>
  <c r="AV25" i="10"/>
  <c r="Y25" i="10"/>
  <c r="W25" i="10"/>
  <c r="AX24" i="10"/>
  <c r="AZ24" i="10" s="1"/>
  <c r="BA24" i="10" s="1"/>
  <c r="AV24" i="10"/>
  <c r="Y24" i="10"/>
  <c r="W24" i="10"/>
  <c r="AV20" i="10"/>
  <c r="AX20" i="10" s="1"/>
  <c r="W20" i="10"/>
  <c r="Y20" i="10" s="1"/>
  <c r="AV23" i="10"/>
  <c r="AX23" i="10" s="1"/>
  <c r="W23" i="10"/>
  <c r="Y23" i="10" s="1"/>
  <c r="AV21" i="10"/>
  <c r="AX21" i="10" s="1"/>
  <c r="W21" i="10"/>
  <c r="Y21" i="10" s="1"/>
  <c r="AV19" i="10"/>
  <c r="AX19" i="10" s="1"/>
  <c r="W19" i="10"/>
  <c r="Y19" i="10" s="1"/>
  <c r="AV22" i="10"/>
  <c r="AX22" i="10" s="1"/>
  <c r="W22" i="10"/>
  <c r="Y22" i="10" s="1"/>
  <c r="Z21" i="10" l="1"/>
  <c r="AZ20" i="10"/>
  <c r="BA20" i="10" s="1"/>
  <c r="AZ23" i="10"/>
  <c r="BA23" i="10" s="1"/>
  <c r="AZ21" i="10"/>
  <c r="AY21" i="10"/>
  <c r="AZ19" i="10"/>
  <c r="BA19" i="10" s="1"/>
  <c r="AZ22" i="10"/>
  <c r="BA22" i="10" s="1"/>
  <c r="BH26" i="1"/>
  <c r="AE26" i="1"/>
  <c r="BH25" i="1"/>
  <c r="AE25" i="1"/>
  <c r="BH16" i="1"/>
  <c r="AE16" i="1"/>
  <c r="BH28" i="1"/>
  <c r="AE28" i="1"/>
  <c r="BH15" i="1"/>
  <c r="AE15" i="1"/>
  <c r="BJ26" i="1" l="1"/>
  <c r="BK26" i="1" s="1"/>
  <c r="BJ28" i="1"/>
  <c r="BK28" i="1" s="1"/>
  <c r="BJ16" i="1"/>
  <c r="BJ15" i="1"/>
  <c r="BA21" i="10"/>
  <c r="BJ25" i="1"/>
  <c r="BK25" i="1" s="1"/>
  <c r="BH25" i="13" l="1"/>
  <c r="BG25" i="13"/>
  <c r="BI25" i="13" s="1"/>
  <c r="BJ25" i="13" s="1"/>
  <c r="BE25" i="13"/>
  <c r="AE25" i="13"/>
  <c r="AD25" i="13"/>
  <c r="AB25" i="13"/>
  <c r="BH24" i="13"/>
  <c r="BG24" i="13"/>
  <c r="BI24" i="13" s="1"/>
  <c r="BJ24" i="13" s="1"/>
  <c r="BE24" i="13"/>
  <c r="AE24" i="13"/>
  <c r="AD24" i="13"/>
  <c r="AB24" i="13"/>
  <c r="BH23" i="13"/>
  <c r="BG23" i="13"/>
  <c r="BI23" i="13" s="1"/>
  <c r="BJ23" i="13" s="1"/>
  <c r="BE23" i="13"/>
  <c r="AE23" i="13"/>
  <c r="AD23" i="13"/>
  <c r="AB23" i="13"/>
  <c r="BH22" i="13"/>
  <c r="BG22" i="13"/>
  <c r="BI22" i="13" s="1"/>
  <c r="BJ22" i="13" s="1"/>
  <c r="BE22" i="13"/>
  <c r="AE22" i="13"/>
  <c r="AD22" i="13"/>
  <c r="AB22" i="13"/>
  <c r="BH21" i="13"/>
  <c r="BG21" i="13"/>
  <c r="BI21" i="13" s="1"/>
  <c r="BJ21" i="13" s="1"/>
  <c r="BE21" i="13"/>
  <c r="AE21" i="13"/>
  <c r="AD21" i="13"/>
  <c r="AB21" i="13"/>
  <c r="BH20" i="13"/>
  <c r="BG20" i="13"/>
  <c r="BI20" i="13" s="1"/>
  <c r="BJ20" i="13" s="1"/>
  <c r="BE20" i="13"/>
  <c r="AE20" i="13"/>
  <c r="AD20" i="13"/>
  <c r="AB20" i="13"/>
  <c r="BH19" i="13"/>
  <c r="BG19" i="13"/>
  <c r="BI19" i="13" s="1"/>
  <c r="BJ19" i="13" s="1"/>
  <c r="BE19" i="13"/>
  <c r="AE19" i="13"/>
  <c r="AD19" i="13"/>
  <c r="AB19" i="13"/>
  <c r="BH18" i="13"/>
  <c r="BG18" i="13"/>
  <c r="BI18" i="13" s="1"/>
  <c r="BJ18" i="13" s="1"/>
  <c r="BE18" i="13"/>
  <c r="AE18" i="13"/>
  <c r="AD18" i="13"/>
  <c r="AB18" i="13"/>
  <c r="BE6" i="13"/>
  <c r="BG6" i="13" s="1"/>
  <c r="AB6" i="13"/>
  <c r="AD6" i="13" s="1"/>
  <c r="BE13" i="13"/>
  <c r="BG13" i="13" s="1"/>
  <c r="AB13" i="13"/>
  <c r="AD13" i="13" s="1"/>
  <c r="BE15" i="13"/>
  <c r="BG15" i="13" s="1"/>
  <c r="AB15" i="13"/>
  <c r="AD15" i="13" s="1"/>
  <c r="BE16" i="13"/>
  <c r="BG16" i="13" s="1"/>
  <c r="AB16" i="13"/>
  <c r="AD16" i="13" s="1"/>
  <c r="BE11" i="13"/>
  <c r="BG11" i="13" s="1"/>
  <c r="AB11" i="13"/>
  <c r="AD11" i="13" s="1"/>
  <c r="BE17" i="13"/>
  <c r="BG17" i="13" s="1"/>
  <c r="AB17" i="13"/>
  <c r="AD17" i="13" s="1"/>
  <c r="BE10" i="13"/>
  <c r="BG10" i="13" s="1"/>
  <c r="AB10" i="13"/>
  <c r="AD10" i="13" s="1"/>
  <c r="BE7" i="13"/>
  <c r="BG7" i="13" s="1"/>
  <c r="AB7" i="13"/>
  <c r="AD7" i="13" s="1"/>
  <c r="BE14" i="13"/>
  <c r="BG14" i="13" s="1"/>
  <c r="AB14" i="13"/>
  <c r="AD14" i="13" s="1"/>
  <c r="BE9" i="13"/>
  <c r="BG9" i="13" s="1"/>
  <c r="AB9" i="13"/>
  <c r="AD9" i="13" s="1"/>
  <c r="BE8" i="13"/>
  <c r="BG8" i="13" s="1"/>
  <c r="AB8" i="13"/>
  <c r="AD8" i="13" s="1"/>
  <c r="BE12" i="13"/>
  <c r="BG12" i="13" s="1"/>
  <c r="AB12" i="13"/>
  <c r="AD12" i="13" s="1"/>
  <c r="BD25" i="12"/>
  <c r="BC25" i="12"/>
  <c r="BE25" i="12" s="1"/>
  <c r="BF25" i="12" s="1"/>
  <c r="BA25" i="12"/>
  <c r="AC25" i="12"/>
  <c r="AB25" i="12"/>
  <c r="Z25" i="12"/>
  <c r="BD24" i="12"/>
  <c r="BC24" i="12"/>
  <c r="BE24" i="12" s="1"/>
  <c r="BF24" i="12" s="1"/>
  <c r="BA24" i="12"/>
  <c r="AC24" i="12"/>
  <c r="AB24" i="12"/>
  <c r="Z24" i="12"/>
  <c r="BD23" i="12"/>
  <c r="BC23" i="12"/>
  <c r="BE23" i="12" s="1"/>
  <c r="BF23" i="12" s="1"/>
  <c r="BA23" i="12"/>
  <c r="AC23" i="12"/>
  <c r="AB23" i="12"/>
  <c r="Z23" i="12"/>
  <c r="BD22" i="12"/>
  <c r="BC22" i="12"/>
  <c r="BE22" i="12" s="1"/>
  <c r="BF22" i="12" s="1"/>
  <c r="BA22" i="12"/>
  <c r="AC22" i="12"/>
  <c r="AB22" i="12"/>
  <c r="Z22" i="12"/>
  <c r="BD21" i="12"/>
  <c r="BC21" i="12"/>
  <c r="BE21" i="12" s="1"/>
  <c r="BF21" i="12" s="1"/>
  <c r="BA21" i="12"/>
  <c r="AC21" i="12"/>
  <c r="AB21" i="12"/>
  <c r="Z21" i="12"/>
  <c r="BD20" i="12"/>
  <c r="BC20" i="12"/>
  <c r="BE20" i="12" s="1"/>
  <c r="BF20" i="12" s="1"/>
  <c r="BA20" i="12"/>
  <c r="AC20" i="12"/>
  <c r="AB20" i="12"/>
  <c r="Z20" i="12"/>
  <c r="BD19" i="12"/>
  <c r="BC19" i="12"/>
  <c r="BE19" i="12" s="1"/>
  <c r="BF19" i="12" s="1"/>
  <c r="BA19" i="12"/>
  <c r="AC19" i="12"/>
  <c r="AB19" i="12"/>
  <c r="Z19" i="12"/>
  <c r="BD18" i="12"/>
  <c r="BC18" i="12"/>
  <c r="BE18" i="12" s="1"/>
  <c r="BF18" i="12" s="1"/>
  <c r="BA18" i="12"/>
  <c r="AC18" i="12"/>
  <c r="AB18" i="12"/>
  <c r="Z18" i="12"/>
  <c r="BD17" i="12"/>
  <c r="BC17" i="12"/>
  <c r="BE17" i="12" s="1"/>
  <c r="BF17" i="12" s="1"/>
  <c r="BA17" i="12"/>
  <c r="AC17" i="12"/>
  <c r="AB17" i="12"/>
  <c r="Z17" i="12"/>
  <c r="BD16" i="12"/>
  <c r="BC16" i="12"/>
  <c r="BE16" i="12" s="1"/>
  <c r="BF16" i="12" s="1"/>
  <c r="BA16" i="12"/>
  <c r="AC16" i="12"/>
  <c r="AB16" i="12"/>
  <c r="Z16" i="12"/>
  <c r="BD15" i="12"/>
  <c r="BC15" i="12"/>
  <c r="BE15" i="12" s="1"/>
  <c r="BF15" i="12" s="1"/>
  <c r="BA15" i="12"/>
  <c r="AC15" i="12"/>
  <c r="AB15" i="12"/>
  <c r="Z15" i="12"/>
  <c r="BD14" i="12"/>
  <c r="BC14" i="12"/>
  <c r="BE14" i="12" s="1"/>
  <c r="BF14" i="12" s="1"/>
  <c r="BA14" i="12"/>
  <c r="AC14" i="12"/>
  <c r="AB14" i="12"/>
  <c r="Z14" i="12"/>
  <c r="BD13" i="12"/>
  <c r="BC13" i="12"/>
  <c r="BE13" i="12" s="1"/>
  <c r="BF13" i="12" s="1"/>
  <c r="BA13" i="12"/>
  <c r="AC13" i="12"/>
  <c r="AB13" i="12"/>
  <c r="Z13" i="12"/>
  <c r="BD12" i="12"/>
  <c r="BC12" i="12"/>
  <c r="BE12" i="12" s="1"/>
  <c r="BF12" i="12" s="1"/>
  <c r="BA12" i="12"/>
  <c r="AC12" i="12"/>
  <c r="AB12" i="12"/>
  <c r="Z12" i="12"/>
  <c r="BA6" i="12"/>
  <c r="BC6" i="12" s="1"/>
  <c r="Z6" i="12"/>
  <c r="AB6" i="12" s="1"/>
  <c r="BA7" i="12"/>
  <c r="BC7" i="12" s="1"/>
  <c r="Z7" i="12"/>
  <c r="AB7" i="12" s="1"/>
  <c r="BA8" i="12"/>
  <c r="BC8" i="12" s="1"/>
  <c r="Z8" i="12"/>
  <c r="AB8" i="12" s="1"/>
  <c r="BA10" i="12"/>
  <c r="BC10" i="12" s="1"/>
  <c r="Z10" i="12"/>
  <c r="AB10" i="12" s="1"/>
  <c r="BA9" i="12"/>
  <c r="BC9" i="12" s="1"/>
  <c r="BD9" i="12" s="1"/>
  <c r="Z9" i="12"/>
  <c r="AB9" i="12" s="1"/>
  <c r="AC9" i="12" s="1"/>
  <c r="BA11" i="12"/>
  <c r="BC11" i="12" s="1"/>
  <c r="Z11" i="12"/>
  <c r="AB11" i="12" s="1"/>
  <c r="AE8" i="13" l="1"/>
  <c r="AE14" i="13"/>
  <c r="BH8" i="13"/>
  <c r="BH14" i="13"/>
  <c r="AC8" i="12"/>
  <c r="AC7" i="12"/>
  <c r="BD8" i="12"/>
  <c r="BD7" i="12"/>
  <c r="BH7" i="13"/>
  <c r="BH12" i="13"/>
  <c r="BH9" i="13"/>
  <c r="BH10" i="13"/>
  <c r="BH6" i="13"/>
  <c r="AE10" i="13"/>
  <c r="AE12" i="13"/>
  <c r="AE7" i="13"/>
  <c r="AE6" i="13"/>
  <c r="AE13" i="13"/>
  <c r="BH13" i="13"/>
  <c r="BH11" i="13"/>
  <c r="AE9" i="13"/>
  <c r="AE11" i="13"/>
  <c r="BD6" i="12"/>
  <c r="AC6" i="12"/>
  <c r="BI15" i="13"/>
  <c r="BI13" i="13"/>
  <c r="BI6" i="13"/>
  <c r="BH15" i="13"/>
  <c r="AE15" i="13"/>
  <c r="BE11" i="12"/>
  <c r="BF11" i="12" s="1"/>
  <c r="BE8" i="12"/>
  <c r="BE7" i="12"/>
  <c r="BE6" i="12"/>
  <c r="BI16" i="13"/>
  <c r="BJ16" i="13" s="1"/>
  <c r="BE9" i="12"/>
  <c r="BE10" i="12"/>
  <c r="BF10" i="12" s="1"/>
  <c r="BI11" i="13"/>
  <c r="BI9" i="13"/>
  <c r="BI17" i="13"/>
  <c r="BJ17" i="13" s="1"/>
  <c r="BI12" i="13"/>
  <c r="BI8" i="13"/>
  <c r="BI14" i="13"/>
  <c r="BI7" i="13"/>
  <c r="BI10" i="13"/>
  <c r="AX13" i="10"/>
  <c r="AZ13" i="10" s="1"/>
  <c r="BA13" i="10" s="1"/>
  <c r="AX12" i="10"/>
  <c r="AZ12" i="10" s="1"/>
  <c r="BA12" i="10" s="1"/>
  <c r="AX11" i="10"/>
  <c r="AZ11" i="10" s="1"/>
  <c r="BA11" i="10" s="1"/>
  <c r="AX10" i="10"/>
  <c r="AZ10" i="10" s="1"/>
  <c r="BA10" i="10" s="1"/>
  <c r="Y13" i="10"/>
  <c r="Y12" i="10"/>
  <c r="Y11" i="10"/>
  <c r="Y10" i="10"/>
  <c r="BH19" i="1"/>
  <c r="BH12" i="1"/>
  <c r="BH8" i="1"/>
  <c r="BH22" i="1"/>
  <c r="BH7" i="1"/>
  <c r="BH14" i="1"/>
  <c r="BH10" i="1"/>
  <c r="BH18" i="1"/>
  <c r="BH9" i="1"/>
  <c r="BH27" i="1"/>
  <c r="BH21" i="1"/>
  <c r="BH17" i="1"/>
  <c r="BH11" i="1"/>
  <c r="BH24" i="1"/>
  <c r="BH6" i="1"/>
  <c r="BH32" i="1"/>
  <c r="BH20" i="1"/>
  <c r="BH23" i="1"/>
  <c r="BH13" i="1"/>
  <c r="AE32" i="1"/>
  <c r="AY13" i="10"/>
  <c r="AV13" i="10"/>
  <c r="W13" i="10"/>
  <c r="AY12" i="10"/>
  <c r="AV12" i="10"/>
  <c r="Z12" i="10"/>
  <c r="W12" i="10"/>
  <c r="AY11" i="10"/>
  <c r="AV11" i="10"/>
  <c r="Z11" i="10"/>
  <c r="W11" i="10"/>
  <c r="AY10" i="10"/>
  <c r="AV10" i="10"/>
  <c r="Z10" i="10"/>
  <c r="W10" i="10"/>
  <c r="AV8" i="10"/>
  <c r="AX8" i="10" s="1"/>
  <c r="W8" i="10"/>
  <c r="Y8" i="10" s="1"/>
  <c r="AV9" i="10"/>
  <c r="AX9" i="10" s="1"/>
  <c r="W9" i="10"/>
  <c r="Y9" i="10" s="1"/>
  <c r="U7" i="11"/>
  <c r="W7" i="11" s="1"/>
  <c r="AQ7" i="11"/>
  <c r="AS7" i="11" s="1"/>
  <c r="U6" i="11"/>
  <c r="W6" i="11" s="1"/>
  <c r="AQ6" i="11"/>
  <c r="AS6" i="11" s="1"/>
  <c r="U8" i="11"/>
  <c r="W8" i="11" s="1"/>
  <c r="X8" i="11" s="1"/>
  <c r="AQ8" i="11"/>
  <c r="AS8" i="11" s="1"/>
  <c r="W17" i="11"/>
  <c r="AS17" i="11"/>
  <c r="U18" i="11"/>
  <c r="W18" i="11" s="1"/>
  <c r="U19" i="11"/>
  <c r="W19" i="11" s="1"/>
  <c r="AQ19" i="11"/>
  <c r="AS19" i="11" s="1"/>
  <c r="AT18" i="11" s="1"/>
  <c r="U14" i="11"/>
  <c r="W14" i="11" s="1"/>
  <c r="AQ14" i="11"/>
  <c r="AS14" i="11" s="1"/>
  <c r="AE19" i="1"/>
  <c r="AE12" i="1"/>
  <c r="AE8" i="1"/>
  <c r="AE22" i="1"/>
  <c r="AE7" i="1"/>
  <c r="AE14" i="1"/>
  <c r="AE10" i="1"/>
  <c r="AE18" i="1"/>
  <c r="AE9" i="1"/>
  <c r="AE27" i="1"/>
  <c r="AE21" i="1"/>
  <c r="AE13" i="1"/>
  <c r="AE17" i="1"/>
  <c r="AE11" i="1"/>
  <c r="AE24" i="1"/>
  <c r="AE23" i="1"/>
  <c r="AE6" i="1"/>
  <c r="AE20" i="1"/>
  <c r="X19" i="11" l="1"/>
  <c r="BJ8" i="13"/>
  <c r="AF10" i="1"/>
  <c r="AF12" i="1"/>
  <c r="BI12" i="1"/>
  <c r="X14" i="11"/>
  <c r="X13" i="11"/>
  <c r="X12" i="11"/>
  <c r="AT6" i="11"/>
  <c r="AT14" i="11"/>
  <c r="AT12" i="11"/>
  <c r="AT13" i="11"/>
  <c r="X18" i="11"/>
  <c r="AU18" i="11"/>
  <c r="X6" i="11"/>
  <c r="AU19" i="11"/>
  <c r="AV19" i="11" s="1"/>
  <c r="AT19" i="11"/>
  <c r="BF8" i="12"/>
  <c r="BF7" i="12"/>
  <c r="BI10" i="1"/>
  <c r="BI7" i="1"/>
  <c r="BI14" i="1"/>
  <c r="BI11" i="1"/>
  <c r="BI16" i="1"/>
  <c r="BI9" i="1"/>
  <c r="AF14" i="1"/>
  <c r="AF7" i="1"/>
  <c r="AF16" i="1"/>
  <c r="AF11" i="1"/>
  <c r="AF9" i="1"/>
  <c r="BI8" i="1"/>
  <c r="BI17" i="1"/>
  <c r="BI18" i="1"/>
  <c r="BI22" i="1"/>
  <c r="BI13" i="1"/>
  <c r="BI20" i="1"/>
  <c r="BI6" i="1"/>
  <c r="AF22" i="1"/>
  <c r="AF6" i="1"/>
  <c r="AF8" i="1"/>
  <c r="AF18" i="1"/>
  <c r="AF17" i="1"/>
  <c r="BI21" i="1"/>
  <c r="AF20" i="1"/>
  <c r="AF13" i="1"/>
  <c r="AF21" i="1"/>
  <c r="BJ10" i="13"/>
  <c r="BJ14" i="13"/>
  <c r="BJ7" i="13"/>
  <c r="BJ6" i="13"/>
  <c r="BJ12" i="13"/>
  <c r="BJ9" i="13"/>
  <c r="BJ13" i="13"/>
  <c r="BJ11" i="13"/>
  <c r="BI19" i="1"/>
  <c r="BI23" i="1"/>
  <c r="BI15" i="1"/>
  <c r="AF15" i="1"/>
  <c r="AF23" i="1"/>
  <c r="AF19" i="1"/>
  <c r="BF9" i="12"/>
  <c r="BJ6" i="1"/>
  <c r="AU14" i="11"/>
  <c r="X17" i="11"/>
  <c r="AT17" i="11"/>
  <c r="BF6" i="12"/>
  <c r="AF30" i="1"/>
  <c r="AF29" i="1"/>
  <c r="AF31" i="1"/>
  <c r="BJ32" i="1"/>
  <c r="BJ23" i="1"/>
  <c r="BJ20" i="1"/>
  <c r="AF32" i="1"/>
  <c r="BJ15" i="13"/>
  <c r="X7" i="11"/>
  <c r="BJ24" i="1"/>
  <c r="BK24" i="1" s="1"/>
  <c r="BJ11" i="1"/>
  <c r="BJ8" i="1"/>
  <c r="AU8" i="11"/>
  <c r="AT8" i="11"/>
  <c r="AU7" i="11"/>
  <c r="AT7" i="11"/>
  <c r="AU6" i="11"/>
  <c r="AV6" i="11" s="1"/>
  <c r="AU17" i="11"/>
  <c r="AV17" i="11" s="1"/>
  <c r="AZ8" i="10"/>
  <c r="BA8" i="10" s="1"/>
  <c r="AZ9" i="10"/>
  <c r="BA9" i="10" s="1"/>
  <c r="BJ21" i="1"/>
  <c r="BJ10" i="1"/>
  <c r="BJ14" i="1"/>
  <c r="BJ22" i="1"/>
  <c r="BJ17" i="1"/>
  <c r="BJ7" i="1"/>
  <c r="BJ18" i="1"/>
  <c r="BJ27" i="1"/>
  <c r="BK27" i="1" s="1"/>
  <c r="BJ13" i="1"/>
  <c r="BJ9" i="1"/>
  <c r="BJ19" i="1"/>
  <c r="BJ12" i="1"/>
  <c r="BK12" i="1" l="1"/>
  <c r="AV12" i="11"/>
  <c r="AV13" i="11"/>
  <c r="AV18" i="11"/>
  <c r="BK7" i="1"/>
  <c r="BK10" i="1"/>
  <c r="BK14" i="1"/>
  <c r="BK9" i="1"/>
  <c r="BK11" i="1"/>
  <c r="BK16" i="1"/>
  <c r="BK22" i="1"/>
  <c r="BK8" i="1"/>
  <c r="BK6" i="1"/>
  <c r="BK13" i="1"/>
  <c r="BK18" i="1"/>
  <c r="BK20" i="1"/>
  <c r="BK17" i="1"/>
  <c r="BK21" i="1"/>
  <c r="BK19" i="1"/>
  <c r="BK23" i="1"/>
  <c r="BK15" i="1"/>
  <c r="BK30" i="1"/>
  <c r="BK31" i="1"/>
  <c r="BK29" i="1"/>
  <c r="BK32" i="1"/>
  <c r="AV7" i="11"/>
  <c r="AV8" i="11"/>
</calcChain>
</file>

<file path=xl/sharedStrings.xml><?xml version="1.0" encoding="utf-8"?>
<sst xmlns="http://schemas.openxmlformats.org/spreadsheetml/2006/main" count="614" uniqueCount="146">
  <si>
    <t xml:space="preserve">aantal </t>
  </si>
  <si>
    <t>tijd</t>
  </si>
  <si>
    <t xml:space="preserve">totaal </t>
  </si>
  <si>
    <t>plaats</t>
  </si>
  <si>
    <t>straf</t>
  </si>
  <si>
    <t>punten</t>
  </si>
  <si>
    <t>sec</t>
  </si>
  <si>
    <t>Tweespan pony</t>
  </si>
  <si>
    <t>totaal</t>
  </si>
  <si>
    <t>beide</t>
  </si>
  <si>
    <t>manches</t>
  </si>
  <si>
    <t>2e Manche</t>
  </si>
  <si>
    <t>1e Manche</t>
  </si>
  <si>
    <t>Enkelspan pony</t>
  </si>
  <si>
    <t>Enkelspan paard</t>
  </si>
  <si>
    <t>gereden</t>
  </si>
  <si>
    <t>Jeugdrubriek</t>
  </si>
  <si>
    <t>1-span trekpaard</t>
  </si>
  <si>
    <t>Marco Wisse</t>
  </si>
  <si>
    <t>Linda Kodde</t>
  </si>
  <si>
    <t>Huib Kaan</t>
  </si>
  <si>
    <t>Lorinda de Korte</t>
  </si>
  <si>
    <t>Liesbeth Janse</t>
  </si>
  <si>
    <t>Jan-Leen Boot</t>
  </si>
  <si>
    <t>Tattjana Duine</t>
  </si>
  <si>
    <t>Talitha de Jonge</t>
  </si>
  <si>
    <t>Marike van 't Westende</t>
  </si>
  <si>
    <t>Lieneke Reijnierse</t>
  </si>
  <si>
    <t>Lianne Blom</t>
  </si>
  <si>
    <t>Lou Willemse</t>
  </si>
  <si>
    <t>David van de Voorde</t>
  </si>
  <si>
    <t>Renate Provoost</t>
  </si>
  <si>
    <t>2-span trekpaard</t>
  </si>
  <si>
    <t>Willeke Goudzwaard</t>
  </si>
  <si>
    <t>Guido Herwig</t>
  </si>
  <si>
    <t>2-span (trek)paard</t>
  </si>
  <si>
    <t>3A</t>
  </si>
  <si>
    <t>3B</t>
  </si>
  <si>
    <t>3C</t>
  </si>
  <si>
    <t>3D</t>
  </si>
  <si>
    <t>7A</t>
  </si>
  <si>
    <t>7B</t>
  </si>
  <si>
    <t>7D</t>
  </si>
  <si>
    <t>7C</t>
  </si>
  <si>
    <t>Saskia Rijk</t>
  </si>
  <si>
    <t>Pieter Karelse</t>
  </si>
  <si>
    <t>Nick van der Sypt</t>
  </si>
  <si>
    <t>Mike van der Sypt</t>
  </si>
  <si>
    <t>tandem pony</t>
  </si>
  <si>
    <t>5A</t>
  </si>
  <si>
    <t>5B</t>
  </si>
  <si>
    <t>5C</t>
  </si>
  <si>
    <t>5D</t>
  </si>
  <si>
    <t>5E</t>
  </si>
  <si>
    <t>Nummer</t>
  </si>
  <si>
    <t>2 Span pony</t>
  </si>
  <si>
    <t>1-span paard</t>
  </si>
  <si>
    <t>Jaco Groenendijk</t>
  </si>
  <si>
    <t>Wim de Wandel</t>
  </si>
  <si>
    <t>Stijn van Hecke</t>
  </si>
  <si>
    <t>Karel de Wandel</t>
  </si>
  <si>
    <t>Sanne van Roon</t>
  </si>
  <si>
    <t>Ingrid Kooman</t>
  </si>
  <si>
    <t>Heidi te Poele</t>
  </si>
  <si>
    <t>Sanne Janssen</t>
  </si>
  <si>
    <t>Chris Provoost</t>
  </si>
  <si>
    <t>Bruno Taverniers</t>
  </si>
  <si>
    <t>1-Span pony</t>
  </si>
  <si>
    <t>Finales</t>
  </si>
  <si>
    <t>2125</t>
  </si>
  <si>
    <t>Walter Vanhout</t>
  </si>
  <si>
    <t>Gert Vis van Heemst</t>
  </si>
  <si>
    <t>Wendy Boeckhout</t>
  </si>
  <si>
    <t>Jaap Klok</t>
  </si>
  <si>
    <t>Maaike Hannewijk</t>
  </si>
  <si>
    <t>Romy Deul</t>
  </si>
  <si>
    <t>Marina Lamper</t>
  </si>
  <si>
    <t>Jolanda Verhulst</t>
  </si>
  <si>
    <t>Henk Kieviet</t>
  </si>
  <si>
    <t>Linda Janssen</t>
  </si>
  <si>
    <t>Marc Broodman</t>
  </si>
  <si>
    <t>Johan Faasse</t>
  </si>
  <si>
    <t>Yvette Bos</t>
  </si>
  <si>
    <t>Ilse van der Slikke</t>
  </si>
  <si>
    <t>Bas Verheij</t>
  </si>
  <si>
    <t>Eddy van Hecke</t>
  </si>
  <si>
    <t>37</t>
  </si>
  <si>
    <t>21</t>
  </si>
  <si>
    <t>38</t>
  </si>
  <si>
    <t>Nienke Veendendaal</t>
  </si>
  <si>
    <t>2578</t>
  </si>
  <si>
    <t>Yaela Monfils</t>
  </si>
  <si>
    <t>Christel de Ligt</t>
  </si>
  <si>
    <t>Rinus Moens</t>
  </si>
  <si>
    <t>Marieanne Toelhoek</t>
  </si>
  <si>
    <t>10A</t>
  </si>
  <si>
    <t>10B</t>
  </si>
  <si>
    <t>10C</t>
  </si>
  <si>
    <t>10D</t>
  </si>
  <si>
    <t>10E</t>
  </si>
  <si>
    <t>Kees Provoost</t>
  </si>
  <si>
    <t>Lilian Hirdes</t>
  </si>
  <si>
    <t>Iris Verreijt</t>
  </si>
  <si>
    <t>Siebren Eversdijk</t>
  </si>
  <si>
    <t>Seppe Verlee</t>
  </si>
  <si>
    <t>Chantal Vermerris</t>
  </si>
  <si>
    <t>Maarten Verlee</t>
  </si>
  <si>
    <t>Yentl de Ketelaere</t>
  </si>
  <si>
    <t>Robert Brouwer</t>
  </si>
  <si>
    <t>Perry Boogaard</t>
  </si>
  <si>
    <t>Johan Schrooten</t>
  </si>
  <si>
    <t>Afra Wagenvoort</t>
  </si>
  <si>
    <t>Theo van der Wal</t>
  </si>
  <si>
    <t>Casper Bayens</t>
  </si>
  <si>
    <t>Gino de Bruyne</t>
  </si>
  <si>
    <t>Jan Kodde</t>
  </si>
  <si>
    <t>Femke Bayens</t>
  </si>
  <si>
    <t>Christel Verheij</t>
  </si>
  <si>
    <t>Marco van de Voorde</t>
  </si>
  <si>
    <t>Tamara de Jonge</t>
  </si>
  <si>
    <t>Wilko Francke</t>
  </si>
  <si>
    <t>9A</t>
  </si>
  <si>
    <t>9B</t>
  </si>
  <si>
    <t>9C</t>
  </si>
  <si>
    <t>9D</t>
  </si>
  <si>
    <t>Joerie van Hulle</t>
  </si>
  <si>
    <t>55</t>
  </si>
  <si>
    <t>Kenny Kanora</t>
  </si>
  <si>
    <t>546</t>
  </si>
  <si>
    <t>Peter Schellens</t>
  </si>
  <si>
    <t xml:space="preserve">4-span pony </t>
  </si>
  <si>
    <t>4-span paard</t>
  </si>
  <si>
    <t>2-span en tandem trekpaard</t>
  </si>
  <si>
    <t>Rianne Hanse (2sp.)</t>
  </si>
  <si>
    <t>Leanne van de Berg (ta.)</t>
  </si>
  <si>
    <t>Miranda Konings (ta)</t>
  </si>
  <si>
    <t>56</t>
  </si>
  <si>
    <t>52</t>
  </si>
  <si>
    <t>Erik Evers</t>
  </si>
  <si>
    <t>Toon Jochems</t>
  </si>
  <si>
    <t>667</t>
  </si>
  <si>
    <t>1901</t>
  </si>
  <si>
    <t>2-span paard</t>
  </si>
  <si>
    <t>Nicole Verburg</t>
  </si>
  <si>
    <t>Stephan Rops</t>
  </si>
  <si>
    <t>Stefan de Korte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</si>
</sst>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22" x14ac:knownFonts="1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9"/>
      <color rgb="FFFF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18">
    <xf numFmtId="0" fontId="0" fillId="0" borderId="0" xfId="0"/>
    <xf numFmtId="0" fontId="1" fillId="0" borderId="0" xfId="1" applyFont="1" applyFill="1" applyBorder="1"/>
    <xf numFmtId="0" fontId="1" fillId="0" borderId="0" xfId="1" applyNumberFormat="1" applyFont="1" applyFill="1" applyBorder="1"/>
    <xf numFmtId="0" fontId="1" fillId="0" borderId="0" xfId="1" applyNumberFormat="1" applyFont="1" applyFill="1" applyBorder="1" applyAlignment="1">
      <alignment horizontal="center"/>
    </xf>
    <xf numFmtId="0" fontId="1" fillId="0" borderId="0" xfId="1" applyNumberFormat="1" applyFont="1" applyFill="1" applyBorder="1" applyAlignment="1" applyProtection="1">
      <alignment horizontal="center"/>
    </xf>
    <xf numFmtId="0" fontId="1" fillId="0" borderId="0" xfId="1" applyNumberFormat="1" applyFont="1" applyFill="1" applyBorder="1" applyProtection="1"/>
    <xf numFmtId="0" fontId="2" fillId="0" borderId="0" xfId="1" applyNumberFormat="1" applyFont="1" applyFill="1" applyBorder="1" applyAlignment="1">
      <alignment horizontal="center"/>
    </xf>
    <xf numFmtId="1" fontId="1" fillId="0" borderId="0" xfId="1" applyNumberFormat="1" applyFont="1" applyFill="1" applyBorder="1"/>
    <xf numFmtId="164" fontId="1" fillId="0" borderId="0" xfId="1" applyNumberFormat="1" applyFont="1" applyFill="1" applyBorder="1"/>
    <xf numFmtId="1" fontId="1" fillId="0" borderId="0" xfId="1" applyNumberFormat="1" applyFont="1" applyFill="1" applyBorder="1" applyAlignment="1">
      <alignment horizontal="center"/>
    </xf>
    <xf numFmtId="164" fontId="1" fillId="0" borderId="0" xfId="1" applyNumberFormat="1" applyFont="1" applyFill="1" applyBorder="1" applyAlignment="1" applyProtection="1">
      <alignment horizontal="center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Protection="1"/>
    <xf numFmtId="1" fontId="1" fillId="0" borderId="6" xfId="1" applyNumberFormat="1" applyFont="1" applyFill="1" applyBorder="1" applyAlignment="1" applyProtection="1">
      <alignment horizontal="center"/>
    </xf>
    <xf numFmtId="164" fontId="1" fillId="0" borderId="6" xfId="1" applyNumberFormat="1" applyFont="1" applyFill="1" applyBorder="1" applyAlignment="1" applyProtection="1">
      <alignment horizontal="center"/>
    </xf>
    <xf numFmtId="0" fontId="1" fillId="0" borderId="8" xfId="1" applyFont="1" applyFill="1" applyBorder="1" applyProtection="1"/>
    <xf numFmtId="1" fontId="1" fillId="0" borderId="9" xfId="1" applyNumberFormat="1" applyFont="1" applyFill="1" applyBorder="1" applyAlignment="1" applyProtection="1">
      <alignment horizontal="center"/>
    </xf>
    <xf numFmtId="164" fontId="1" fillId="0" borderId="9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>
      <alignment horizontal="center"/>
    </xf>
    <xf numFmtId="164" fontId="1" fillId="0" borderId="6" xfId="1" applyNumberFormat="1" applyFont="1" applyFill="1" applyBorder="1" applyProtection="1"/>
    <xf numFmtId="0" fontId="1" fillId="0" borderId="0" xfId="1" applyNumberFormat="1" applyFont="1" applyFill="1" applyBorder="1" applyAlignment="1" applyProtection="1">
      <alignment horizontal="center"/>
      <protection locked="0"/>
    </xf>
    <xf numFmtId="164" fontId="1" fillId="0" borderId="12" xfId="1" applyNumberFormat="1" applyFont="1" applyFill="1" applyBorder="1" applyAlignment="1" applyProtection="1">
      <alignment horizontal="center"/>
    </xf>
    <xf numFmtId="0" fontId="1" fillId="0" borderId="0" xfId="1" applyNumberFormat="1" applyFont="1" applyFill="1" applyBorder="1" applyProtection="1">
      <protection locked="0"/>
    </xf>
    <xf numFmtId="1" fontId="1" fillId="0" borderId="0" xfId="1" applyNumberFormat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0" xfId="1" applyFont="1" applyFill="1" applyBorder="1" applyAlignment="1">
      <alignment horizontal="center"/>
    </xf>
    <xf numFmtId="0" fontId="1" fillId="0" borderId="0" xfId="1" applyFont="1" applyFill="1" applyBorder="1" applyProtection="1">
      <protection locked="0"/>
    </xf>
    <xf numFmtId="1" fontId="2" fillId="0" borderId="0" xfId="1" applyNumberFormat="1" applyFont="1" applyFill="1" applyBorder="1" applyAlignment="1">
      <alignment horizontal="center"/>
    </xf>
    <xf numFmtId="20" fontId="1" fillId="0" borderId="0" xfId="1" applyNumberFormat="1" applyFont="1" applyFill="1" applyBorder="1" applyAlignment="1" applyProtection="1">
      <alignment horizontal="center"/>
    </xf>
    <xf numFmtId="0" fontId="2" fillId="0" borderId="17" xfId="1" applyFont="1" applyFill="1" applyBorder="1" applyProtection="1"/>
    <xf numFmtId="0" fontId="2" fillId="0" borderId="18" xfId="1" applyNumberFormat="1" applyFont="1" applyFill="1" applyBorder="1" applyAlignment="1" applyProtection="1">
      <alignment horizontal="left"/>
    </xf>
    <xf numFmtId="0" fontId="1" fillId="0" borderId="19" xfId="1" applyNumberFormat="1" applyFont="1" applyFill="1" applyBorder="1" applyAlignment="1" applyProtection="1">
      <alignment horizontal="center"/>
    </xf>
    <xf numFmtId="0" fontId="1" fillId="0" borderId="19" xfId="1" applyNumberFormat="1" applyFont="1" applyFill="1" applyBorder="1" applyProtection="1"/>
    <xf numFmtId="0" fontId="2" fillId="0" borderId="19" xfId="1" applyNumberFormat="1" applyFont="1" applyFill="1" applyBorder="1" applyAlignment="1" applyProtection="1">
      <alignment horizontal="left"/>
    </xf>
    <xf numFmtId="0" fontId="2" fillId="0" borderId="19" xfId="1" applyNumberFormat="1" applyFont="1" applyFill="1" applyBorder="1" applyProtection="1"/>
    <xf numFmtId="0" fontId="2" fillId="0" borderId="19" xfId="1" applyNumberFormat="1" applyFont="1" applyFill="1" applyBorder="1" applyAlignment="1" applyProtection="1">
      <alignment horizontal="center"/>
    </xf>
    <xf numFmtId="0" fontId="1" fillId="0" borderId="19" xfId="1" applyFont="1" applyFill="1" applyBorder="1" applyProtection="1"/>
    <xf numFmtId="1" fontId="1" fillId="0" borderId="19" xfId="1" applyNumberFormat="1" applyFont="1" applyFill="1" applyBorder="1" applyAlignment="1" applyProtection="1">
      <alignment horizontal="center"/>
    </xf>
    <xf numFmtId="164" fontId="1" fillId="0" borderId="19" xfId="1" applyNumberFormat="1" applyFont="1" applyFill="1" applyBorder="1" applyProtection="1"/>
    <xf numFmtId="164" fontId="1" fillId="0" borderId="17" xfId="1" applyNumberFormat="1" applyFont="1" applyFill="1" applyBorder="1" applyProtection="1"/>
    <xf numFmtId="0" fontId="1" fillId="0" borderId="30" xfId="1" applyFont="1" applyFill="1" applyBorder="1" applyProtection="1"/>
    <xf numFmtId="0" fontId="1" fillId="0" borderId="31" xfId="1" applyFont="1" applyFill="1" applyBorder="1" applyProtection="1"/>
    <xf numFmtId="0" fontId="1" fillId="0" borderId="31" xfId="1" applyFont="1" applyFill="1" applyBorder="1"/>
    <xf numFmtId="0" fontId="1" fillId="0" borderId="32" xfId="1" applyFont="1" applyFill="1" applyBorder="1"/>
    <xf numFmtId="1" fontId="2" fillId="0" borderId="33" xfId="1" applyNumberFormat="1" applyFont="1" applyFill="1" applyBorder="1" applyAlignment="1" applyProtection="1">
      <alignment horizontal="center"/>
    </xf>
    <xf numFmtId="1" fontId="2" fillId="0" borderId="34" xfId="1" applyNumberFormat="1" applyFont="1" applyFill="1" applyBorder="1" applyAlignment="1" applyProtection="1">
      <alignment horizontal="center"/>
    </xf>
    <xf numFmtId="1" fontId="2" fillId="0" borderId="35" xfId="1" applyNumberFormat="1" applyFont="1" applyFill="1" applyBorder="1" applyAlignment="1" applyProtection="1">
      <alignment horizontal="center"/>
    </xf>
    <xf numFmtId="1" fontId="1" fillId="0" borderId="10" xfId="1" applyNumberFormat="1" applyFont="1" applyFill="1" applyBorder="1" applyAlignment="1" applyProtection="1">
      <alignment horizontal="center"/>
    </xf>
    <xf numFmtId="1" fontId="1" fillId="0" borderId="8" xfId="1" applyNumberFormat="1" applyFont="1" applyFill="1" applyBorder="1" applyAlignment="1" applyProtection="1">
      <alignment horizontal="center"/>
    </xf>
    <xf numFmtId="0" fontId="3" fillId="0" borderId="37" xfId="1" applyFont="1" applyFill="1" applyBorder="1" applyAlignment="1">
      <alignment vertical="center"/>
    </xf>
    <xf numFmtId="1" fontId="1" fillId="0" borderId="5" xfId="1" applyNumberFormat="1" applyFont="1" applyFill="1" applyBorder="1" applyAlignment="1" applyProtection="1">
      <alignment vertical="center"/>
      <protection locked="0"/>
    </xf>
    <xf numFmtId="164" fontId="1" fillId="0" borderId="5" xfId="1" applyNumberFormat="1" applyFont="1" applyFill="1" applyBorder="1" applyAlignment="1" applyProtection="1">
      <alignment vertical="center"/>
    </xf>
    <xf numFmtId="164" fontId="1" fillId="0" borderId="10" xfId="1" applyNumberFormat="1" applyFont="1" applyFill="1" applyBorder="1" applyAlignment="1" applyProtection="1">
      <alignment vertical="center"/>
    </xf>
    <xf numFmtId="1" fontId="1" fillId="0" borderId="21" xfId="1" applyNumberFormat="1" applyFont="1" applyFill="1" applyBorder="1" applyAlignment="1">
      <alignment vertical="center"/>
    </xf>
    <xf numFmtId="1" fontId="1" fillId="0" borderId="3" xfId="1" applyNumberFormat="1" applyFont="1" applyFill="1" applyBorder="1" applyAlignment="1" applyProtection="1">
      <alignment vertical="center"/>
    </xf>
    <xf numFmtId="1" fontId="1" fillId="0" borderId="5" xfId="1" applyNumberFormat="1" applyFont="1" applyFill="1" applyBorder="1" applyAlignment="1">
      <alignment vertical="center"/>
    </xf>
    <xf numFmtId="1" fontId="2" fillId="0" borderId="23" xfId="1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8" fillId="0" borderId="0" xfId="1" applyFont="1" applyFill="1" applyBorder="1"/>
    <xf numFmtId="164" fontId="8" fillId="0" borderId="0" xfId="1" applyNumberFormat="1" applyFont="1" applyFill="1" applyBorder="1"/>
    <xf numFmtId="0" fontId="8" fillId="0" borderId="7" xfId="1" applyNumberFormat="1" applyFont="1" applyFill="1" applyBorder="1" applyProtection="1">
      <protection locked="0"/>
    </xf>
    <xf numFmtId="0" fontId="8" fillId="0" borderId="0" xfId="1" applyNumberFormat="1" applyFont="1" applyFill="1" applyBorder="1" applyAlignment="1" applyProtection="1">
      <alignment horizontal="center"/>
      <protection locked="0"/>
    </xf>
    <xf numFmtId="0" fontId="8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Protection="1"/>
    <xf numFmtId="0" fontId="8" fillId="0" borderId="0" xfId="1" applyNumberFormat="1" applyFont="1" applyFill="1" applyBorder="1"/>
    <xf numFmtId="0" fontId="8" fillId="0" borderId="8" xfId="1" applyFont="1" applyFill="1" applyBorder="1"/>
    <xf numFmtId="1" fontId="8" fillId="0" borderId="9" xfId="1" applyNumberFormat="1" applyFont="1" applyFill="1" applyBorder="1" applyAlignment="1" applyProtection="1">
      <alignment horizontal="center"/>
    </xf>
    <xf numFmtId="2" fontId="8" fillId="0" borderId="9" xfId="1" applyNumberFormat="1" applyFont="1" applyFill="1" applyBorder="1" applyProtection="1"/>
    <xf numFmtId="2" fontId="8" fillId="0" borderId="9" xfId="1" applyNumberFormat="1" applyFont="1" applyFill="1" applyBorder="1" applyAlignment="1" applyProtection="1">
      <alignment horizontal="center"/>
    </xf>
    <xf numFmtId="1" fontId="8" fillId="0" borderId="21" xfId="1" applyNumberFormat="1" applyFont="1" applyFill="1" applyBorder="1" applyAlignment="1">
      <alignment horizontal="center"/>
    </xf>
    <xf numFmtId="0" fontId="8" fillId="0" borderId="20" xfId="1" applyNumberFormat="1" applyFont="1" applyFill="1" applyBorder="1" applyProtection="1">
      <protection locked="0"/>
    </xf>
    <xf numFmtId="1" fontId="8" fillId="0" borderId="7" xfId="1" applyNumberFormat="1" applyFont="1" applyFill="1" applyBorder="1" applyAlignment="1" applyProtection="1">
      <alignment horizontal="center"/>
    </xf>
    <xf numFmtId="2" fontId="8" fillId="0" borderId="8" xfId="1" applyNumberFormat="1" applyFont="1" applyFill="1" applyBorder="1" applyAlignment="1" applyProtection="1">
      <alignment horizontal="center"/>
    </xf>
    <xf numFmtId="1" fontId="8" fillId="0" borderId="7" xfId="1" applyNumberFormat="1" applyFont="1" applyFill="1" applyBorder="1" applyAlignment="1">
      <alignment horizontal="center"/>
    </xf>
    <xf numFmtId="2" fontId="8" fillId="0" borderId="43" xfId="1" applyNumberFormat="1" applyFont="1" applyFill="1" applyBorder="1" applyAlignment="1" applyProtection="1">
      <alignment horizontal="center"/>
    </xf>
    <xf numFmtId="1" fontId="7" fillId="0" borderId="51" xfId="1" applyNumberFormat="1" applyFont="1" applyFill="1" applyBorder="1" applyAlignment="1">
      <alignment horizontal="center"/>
    </xf>
    <xf numFmtId="0" fontId="8" fillId="0" borderId="27" xfId="1" applyFont="1" applyFill="1" applyBorder="1"/>
    <xf numFmtId="0" fontId="8" fillId="0" borderId="26" xfId="1" applyNumberFormat="1" applyFont="1" applyFill="1" applyBorder="1" applyProtection="1">
      <protection locked="0"/>
    </xf>
    <xf numFmtId="0" fontId="8" fillId="0" borderId="27" xfId="1" applyNumberFormat="1" applyFont="1" applyFill="1" applyBorder="1" applyAlignment="1" applyProtection="1">
      <alignment horizontal="center"/>
      <protection locked="0"/>
    </xf>
    <xf numFmtId="0" fontId="8" fillId="0" borderId="27" xfId="1" applyNumberFormat="1" applyFont="1" applyFill="1" applyBorder="1" applyAlignment="1" applyProtection="1">
      <alignment horizontal="center"/>
    </xf>
    <xf numFmtId="0" fontId="8" fillId="0" borderId="27" xfId="1" applyNumberFormat="1" applyFont="1" applyFill="1" applyBorder="1" applyProtection="1"/>
    <xf numFmtId="0" fontId="8" fillId="0" borderId="27" xfId="1" applyNumberFormat="1" applyFont="1" applyFill="1" applyBorder="1"/>
    <xf numFmtId="0" fontId="8" fillId="0" borderId="25" xfId="1" applyFont="1" applyFill="1" applyBorder="1"/>
    <xf numFmtId="1" fontId="8" fillId="0" borderId="28" xfId="1" applyNumberFormat="1" applyFont="1" applyFill="1" applyBorder="1" applyAlignment="1" applyProtection="1">
      <alignment horizontal="center"/>
    </xf>
    <xf numFmtId="2" fontId="8" fillId="0" borderId="28" xfId="1" applyNumberFormat="1" applyFont="1" applyFill="1" applyBorder="1" applyProtection="1"/>
    <xf numFmtId="2" fontId="8" fillId="0" borderId="28" xfId="1" applyNumberFormat="1" applyFont="1" applyFill="1" applyBorder="1" applyAlignment="1" applyProtection="1">
      <alignment horizontal="center"/>
    </xf>
    <xf numFmtId="1" fontId="8" fillId="0" borderId="29" xfId="1" applyNumberFormat="1" applyFont="1" applyFill="1" applyBorder="1" applyAlignment="1">
      <alignment horizontal="center"/>
    </xf>
    <xf numFmtId="0" fontId="8" fillId="0" borderId="24" xfId="1" applyNumberFormat="1" applyFont="1" applyFill="1" applyBorder="1" applyProtection="1">
      <protection locked="0"/>
    </xf>
    <xf numFmtId="1" fontId="8" fillId="0" borderId="26" xfId="1" applyNumberFormat="1" applyFont="1" applyFill="1" applyBorder="1" applyAlignment="1" applyProtection="1">
      <alignment horizontal="center"/>
    </xf>
    <xf numFmtId="2" fontId="8" fillId="0" borderId="25" xfId="1" applyNumberFormat="1" applyFont="1" applyFill="1" applyBorder="1" applyAlignment="1" applyProtection="1">
      <alignment horizontal="center"/>
    </xf>
    <xf numFmtId="1" fontId="8" fillId="0" borderId="26" xfId="1" applyNumberFormat="1" applyFont="1" applyFill="1" applyBorder="1" applyAlignment="1">
      <alignment horizontal="center"/>
    </xf>
    <xf numFmtId="2" fontId="8" fillId="0" borderId="44" xfId="1" applyNumberFormat="1" applyFont="1" applyFill="1" applyBorder="1" applyAlignment="1" applyProtection="1">
      <alignment horizontal="center"/>
    </xf>
    <xf numFmtId="1" fontId="7" fillId="0" borderId="52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 applyProtection="1">
      <alignment textRotation="90"/>
      <protection locked="0"/>
    </xf>
    <xf numFmtId="0" fontId="7" fillId="0" borderId="1" xfId="1" applyNumberFormat="1" applyFont="1" applyFill="1" applyBorder="1" applyAlignment="1" applyProtection="1">
      <alignment horizontal="center" textRotation="90"/>
      <protection locked="0"/>
    </xf>
    <xf numFmtId="0" fontId="7" fillId="0" borderId="1" xfId="1" applyNumberFormat="1" applyFont="1" applyFill="1" applyBorder="1" applyAlignment="1" applyProtection="1">
      <alignment horizontal="center" textRotation="90"/>
    </xf>
    <xf numFmtId="0" fontId="7" fillId="0" borderId="1" xfId="1" applyNumberFormat="1" applyFont="1" applyFill="1" applyBorder="1" applyAlignment="1" applyProtection="1">
      <alignment textRotation="90"/>
      <protection locked="0"/>
    </xf>
    <xf numFmtId="0" fontId="7" fillId="0" borderId="1" xfId="1" applyFont="1" applyFill="1" applyBorder="1" applyAlignment="1">
      <alignment textRotation="90"/>
    </xf>
    <xf numFmtId="2" fontId="8" fillId="0" borderId="16" xfId="1" applyNumberFormat="1" applyFont="1" applyFill="1" applyBorder="1" applyAlignment="1" applyProtection="1">
      <alignment horizontal="center"/>
    </xf>
    <xf numFmtId="1" fontId="8" fillId="0" borderId="40" xfId="1" applyNumberFormat="1" applyFont="1" applyFill="1" applyBorder="1" applyAlignment="1">
      <alignment horizontal="center"/>
    </xf>
    <xf numFmtId="0" fontId="8" fillId="0" borderId="27" xfId="1" applyFont="1" applyFill="1" applyBorder="1" applyProtection="1"/>
    <xf numFmtId="1" fontId="8" fillId="0" borderId="3" xfId="1" applyNumberFormat="1" applyFont="1" applyFill="1" applyBorder="1" applyAlignment="1" applyProtection="1">
      <alignment horizontal="center"/>
    </xf>
    <xf numFmtId="2" fontId="8" fillId="0" borderId="1" xfId="1" applyNumberFormat="1" applyFont="1" applyFill="1" applyBorder="1" applyProtection="1"/>
    <xf numFmtId="2" fontId="8" fillId="0" borderId="2" xfId="1" applyNumberFormat="1" applyFont="1" applyFill="1" applyBorder="1" applyAlignment="1" applyProtection="1">
      <alignment horizontal="center"/>
    </xf>
    <xf numFmtId="1" fontId="8" fillId="0" borderId="55" xfId="1" applyNumberFormat="1" applyFont="1" applyFill="1" applyBorder="1" applyAlignment="1" applyProtection="1">
      <alignment horizontal="center"/>
    </xf>
    <xf numFmtId="0" fontId="0" fillId="0" borderId="0" xfId="0" applyBorder="1"/>
    <xf numFmtId="0" fontId="10" fillId="0" borderId="0" xfId="1" applyFont="1" applyFill="1" applyBorder="1"/>
    <xf numFmtId="0" fontId="10" fillId="0" borderId="4" xfId="1" applyNumberFormat="1" applyFont="1" applyFill="1" applyBorder="1" applyProtection="1">
      <protection locked="0"/>
    </xf>
    <xf numFmtId="0" fontId="10" fillId="0" borderId="5" xfId="1" applyNumberFormat="1" applyFont="1" applyFill="1" applyBorder="1" applyAlignment="1" applyProtection="1">
      <alignment horizontal="center"/>
      <protection locked="0"/>
    </xf>
    <xf numFmtId="0" fontId="10" fillId="0" borderId="5" xfId="1" applyNumberFormat="1" applyFont="1" applyFill="1" applyBorder="1" applyAlignment="1" applyProtection="1">
      <alignment horizontal="center"/>
    </xf>
    <xf numFmtId="0" fontId="10" fillId="0" borderId="5" xfId="1" applyNumberFormat="1" applyFont="1" applyFill="1" applyBorder="1" applyProtection="1"/>
    <xf numFmtId="0" fontId="10" fillId="0" borderId="5" xfId="1" applyNumberFormat="1" applyFont="1" applyFill="1" applyBorder="1"/>
    <xf numFmtId="0" fontId="10" fillId="0" borderId="5" xfId="1" applyFont="1" applyFill="1" applyBorder="1"/>
    <xf numFmtId="0" fontId="10" fillId="0" borderId="10" xfId="1" applyFont="1" applyFill="1" applyBorder="1"/>
    <xf numFmtId="1" fontId="10" fillId="0" borderId="6" xfId="1" applyNumberFormat="1" applyFont="1" applyFill="1" applyBorder="1" applyAlignment="1" applyProtection="1">
      <alignment horizontal="center"/>
    </xf>
    <xf numFmtId="2" fontId="10" fillId="0" borderId="6" xfId="1" applyNumberFormat="1" applyFont="1" applyFill="1" applyBorder="1" applyProtection="1"/>
    <xf numFmtId="2" fontId="10" fillId="0" borderId="6" xfId="1" applyNumberFormat="1" applyFont="1" applyFill="1" applyBorder="1" applyAlignment="1" applyProtection="1">
      <alignment horizontal="center"/>
    </xf>
    <xf numFmtId="1" fontId="10" fillId="0" borderId="23" xfId="1" applyNumberFormat="1" applyFont="1" applyFill="1" applyBorder="1" applyAlignment="1">
      <alignment horizontal="center"/>
    </xf>
    <xf numFmtId="0" fontId="10" fillId="0" borderId="7" xfId="1" applyNumberFormat="1" applyFont="1" applyFill="1" applyBorder="1" applyProtection="1">
      <protection locked="0"/>
    </xf>
    <xf numFmtId="0" fontId="10" fillId="0" borderId="0" xfId="1" applyNumberFormat="1" applyFont="1" applyFill="1" applyBorder="1" applyAlignment="1" applyProtection="1">
      <alignment horizontal="center"/>
      <protection locked="0"/>
    </xf>
    <xf numFmtId="0" fontId="10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Protection="1"/>
    <xf numFmtId="0" fontId="10" fillId="0" borderId="0" xfId="1" applyNumberFormat="1" applyFont="1" applyFill="1" applyBorder="1"/>
    <xf numFmtId="0" fontId="10" fillId="0" borderId="8" xfId="1" applyFont="1" applyFill="1" applyBorder="1"/>
    <xf numFmtId="1" fontId="10" fillId="0" borderId="9" xfId="1" applyNumberFormat="1" applyFont="1" applyFill="1" applyBorder="1" applyAlignment="1" applyProtection="1">
      <alignment horizontal="center"/>
    </xf>
    <xf numFmtId="2" fontId="10" fillId="0" borderId="9" xfId="1" applyNumberFormat="1" applyFont="1" applyFill="1" applyBorder="1" applyProtection="1"/>
    <xf numFmtId="2" fontId="10" fillId="0" borderId="9" xfId="1" applyNumberFormat="1" applyFont="1" applyFill="1" applyBorder="1" applyAlignment="1" applyProtection="1">
      <alignment horizontal="center"/>
    </xf>
    <xf numFmtId="1" fontId="10" fillId="0" borderId="21" xfId="1" applyNumberFormat="1" applyFont="1" applyFill="1" applyBorder="1" applyAlignment="1">
      <alignment horizontal="center"/>
    </xf>
    <xf numFmtId="0" fontId="10" fillId="0" borderId="26" xfId="1" applyNumberFormat="1" applyFont="1" applyFill="1" applyBorder="1" applyProtection="1">
      <protection locked="0"/>
    </xf>
    <xf numFmtId="0" fontId="10" fillId="0" borderId="27" xfId="1" applyNumberFormat="1" applyFont="1" applyFill="1" applyBorder="1" applyAlignment="1" applyProtection="1">
      <alignment horizontal="center"/>
      <protection locked="0"/>
    </xf>
    <xf numFmtId="0" fontId="10" fillId="0" borderId="27" xfId="1" applyNumberFormat="1" applyFont="1" applyFill="1" applyBorder="1" applyAlignment="1" applyProtection="1">
      <alignment horizontal="center"/>
    </xf>
    <xf numFmtId="0" fontId="10" fillId="0" borderId="27" xfId="1" applyNumberFormat="1" applyFont="1" applyFill="1" applyBorder="1" applyProtection="1"/>
    <xf numFmtId="0" fontId="10" fillId="0" borderId="27" xfId="1" applyNumberFormat="1" applyFont="1" applyFill="1" applyBorder="1"/>
    <xf numFmtId="0" fontId="10" fillId="0" borderId="27" xfId="1" applyFont="1" applyFill="1" applyBorder="1"/>
    <xf numFmtId="0" fontId="10" fillId="0" borderId="25" xfId="1" applyFont="1" applyFill="1" applyBorder="1"/>
    <xf numFmtId="1" fontId="10" fillId="0" borderId="28" xfId="1" applyNumberFormat="1" applyFont="1" applyFill="1" applyBorder="1" applyAlignment="1" applyProtection="1">
      <alignment horizontal="center"/>
    </xf>
    <xf numFmtId="2" fontId="10" fillId="0" borderId="28" xfId="1" applyNumberFormat="1" applyFont="1" applyFill="1" applyBorder="1" applyProtection="1"/>
    <xf numFmtId="2" fontId="10" fillId="0" borderId="28" xfId="1" applyNumberFormat="1" applyFont="1" applyFill="1" applyBorder="1" applyAlignment="1" applyProtection="1">
      <alignment horizontal="center"/>
    </xf>
    <xf numFmtId="1" fontId="10" fillId="0" borderId="29" xfId="1" applyNumberFormat="1" applyFont="1" applyFill="1" applyBorder="1" applyAlignment="1">
      <alignment horizontal="center"/>
    </xf>
    <xf numFmtId="0" fontId="11" fillId="0" borderId="37" xfId="1" applyFont="1" applyFill="1" applyBorder="1" applyAlignment="1">
      <alignment vertical="center"/>
    </xf>
    <xf numFmtId="0" fontId="12" fillId="0" borderId="3" xfId="1" applyNumberFormat="1" applyFont="1" applyFill="1" applyBorder="1" applyAlignment="1" applyProtection="1">
      <alignment textRotation="90"/>
      <protection locked="0"/>
    </xf>
    <xf numFmtId="0" fontId="12" fillId="0" borderId="1" xfId="1" applyNumberFormat="1" applyFont="1" applyFill="1" applyBorder="1" applyAlignment="1" applyProtection="1">
      <alignment horizontal="center" textRotation="90"/>
      <protection locked="0"/>
    </xf>
    <xf numFmtId="0" fontId="12" fillId="0" borderId="1" xfId="1" applyNumberFormat="1" applyFont="1" applyFill="1" applyBorder="1" applyAlignment="1" applyProtection="1">
      <alignment horizontal="center" textRotation="90"/>
    </xf>
    <xf numFmtId="0" fontId="12" fillId="0" borderId="1" xfId="1" applyNumberFormat="1" applyFont="1" applyFill="1" applyBorder="1" applyAlignment="1" applyProtection="1">
      <alignment textRotation="90"/>
      <protection locked="0"/>
    </xf>
    <xf numFmtId="0" fontId="12" fillId="0" borderId="1" xfId="1" applyFont="1" applyFill="1" applyBorder="1" applyAlignment="1">
      <alignment textRotation="90"/>
    </xf>
    <xf numFmtId="0" fontId="10" fillId="0" borderId="1" xfId="1" applyFont="1" applyFill="1" applyBorder="1" applyAlignment="1">
      <alignment textRotation="90"/>
    </xf>
    <xf numFmtId="0" fontId="10" fillId="0" borderId="2" xfId="1" applyFont="1" applyFill="1" applyBorder="1" applyAlignment="1">
      <alignment textRotation="90"/>
    </xf>
    <xf numFmtId="164" fontId="10" fillId="0" borderId="5" xfId="1" applyNumberFormat="1" applyFont="1" applyFill="1" applyBorder="1" applyAlignment="1" applyProtection="1">
      <alignment vertical="center"/>
    </xf>
    <xf numFmtId="0" fontId="12" fillId="0" borderId="17" xfId="1" applyFont="1" applyFill="1" applyBorder="1" applyProtection="1"/>
    <xf numFmtId="0" fontId="12" fillId="0" borderId="18" xfId="1" applyNumberFormat="1" applyFont="1" applyFill="1" applyBorder="1" applyAlignment="1" applyProtection="1">
      <alignment horizontal="left"/>
    </xf>
    <xf numFmtId="0" fontId="10" fillId="0" borderId="19" xfId="1" applyNumberFormat="1" applyFont="1" applyFill="1" applyBorder="1" applyAlignment="1" applyProtection="1">
      <alignment horizontal="center"/>
    </xf>
    <xf numFmtId="0" fontId="10" fillId="0" borderId="19" xfId="1" applyNumberFormat="1" applyFont="1" applyFill="1" applyBorder="1" applyProtection="1"/>
    <xf numFmtId="0" fontId="12" fillId="0" borderId="19" xfId="1" applyNumberFormat="1" applyFont="1" applyFill="1" applyBorder="1" applyAlignment="1" applyProtection="1">
      <alignment horizontal="left"/>
    </xf>
    <xf numFmtId="0" fontId="12" fillId="0" borderId="19" xfId="1" applyNumberFormat="1" applyFont="1" applyFill="1" applyBorder="1" applyProtection="1"/>
    <xf numFmtId="0" fontId="12" fillId="0" borderId="19" xfId="1" applyNumberFormat="1" applyFont="1" applyFill="1" applyBorder="1" applyAlignment="1" applyProtection="1">
      <alignment horizontal="center"/>
    </xf>
    <xf numFmtId="0" fontId="10" fillId="0" borderId="19" xfId="1" applyFont="1" applyFill="1" applyBorder="1" applyProtection="1"/>
    <xf numFmtId="1" fontId="10" fillId="0" borderId="19" xfId="1" applyNumberFormat="1" applyFont="1" applyFill="1" applyBorder="1" applyAlignment="1" applyProtection="1">
      <alignment horizontal="center"/>
    </xf>
    <xf numFmtId="164" fontId="10" fillId="0" borderId="19" xfId="1" applyNumberFormat="1" applyFont="1" applyFill="1" applyBorder="1" applyProtection="1"/>
    <xf numFmtId="164" fontId="10" fillId="0" borderId="17" xfId="1" applyNumberFormat="1" applyFont="1" applyFill="1" applyBorder="1" applyProtection="1"/>
    <xf numFmtId="0" fontId="10" fillId="0" borderId="30" xfId="1" applyFont="1" applyFill="1" applyBorder="1" applyProtection="1"/>
    <xf numFmtId="0" fontId="10" fillId="0" borderId="31" xfId="1" applyFont="1" applyFill="1" applyBorder="1" applyProtection="1"/>
    <xf numFmtId="0" fontId="10" fillId="0" borderId="31" xfId="1" applyFont="1" applyFill="1" applyBorder="1"/>
    <xf numFmtId="0" fontId="10" fillId="0" borderId="32" xfId="1" applyFont="1" applyFill="1" applyBorder="1"/>
    <xf numFmtId="164" fontId="10" fillId="0" borderId="6" xfId="1" applyNumberFormat="1" applyFont="1" applyFill="1" applyBorder="1" applyProtection="1"/>
    <xf numFmtId="164" fontId="10" fillId="0" borderId="6" xfId="1" applyNumberFormat="1" applyFont="1" applyFill="1" applyBorder="1" applyAlignment="1" applyProtection="1">
      <alignment horizontal="center"/>
    </xf>
    <xf numFmtId="1" fontId="10" fillId="0" borderId="10" xfId="1" applyNumberFormat="1" applyFont="1" applyFill="1" applyBorder="1" applyAlignment="1" applyProtection="1">
      <alignment horizontal="center"/>
    </xf>
    <xf numFmtId="1" fontId="12" fillId="0" borderId="33" xfId="1" applyNumberFormat="1" applyFont="1" applyFill="1" applyBorder="1" applyAlignment="1" applyProtection="1">
      <alignment horizontal="center"/>
    </xf>
    <xf numFmtId="0" fontId="10" fillId="0" borderId="8" xfId="1" applyFont="1" applyFill="1" applyBorder="1" applyProtection="1"/>
    <xf numFmtId="164" fontId="10" fillId="0" borderId="9" xfId="1" applyNumberFormat="1" applyFont="1" applyFill="1" applyBorder="1" applyAlignment="1" applyProtection="1">
      <alignment horizontal="center"/>
    </xf>
    <xf numFmtId="1" fontId="10" fillId="0" borderId="8" xfId="1" applyNumberFormat="1" applyFont="1" applyFill="1" applyBorder="1" applyAlignment="1" applyProtection="1">
      <alignment horizontal="center"/>
    </xf>
    <xf numFmtId="1" fontId="12" fillId="0" borderId="34" xfId="1" applyNumberFormat="1" applyFont="1" applyFill="1" applyBorder="1" applyAlignment="1" applyProtection="1">
      <alignment horizontal="center"/>
    </xf>
    <xf numFmtId="164" fontId="10" fillId="0" borderId="12" xfId="1" applyNumberFormat="1" applyFont="1" applyFill="1" applyBorder="1" applyAlignment="1" applyProtection="1">
      <alignment horizontal="center"/>
    </xf>
    <xf numFmtId="1" fontId="12" fillId="0" borderId="35" xfId="1" applyNumberFormat="1" applyFont="1" applyFill="1" applyBorder="1" applyAlignment="1" applyProtection="1">
      <alignment horizontal="center"/>
    </xf>
    <xf numFmtId="1" fontId="10" fillId="0" borderId="5" xfId="1" applyNumberFormat="1" applyFont="1" applyFill="1" applyBorder="1" applyAlignment="1" applyProtection="1">
      <protection locked="0"/>
    </xf>
    <xf numFmtId="164" fontId="10" fillId="0" borderId="5" xfId="1" applyNumberFormat="1" applyFont="1" applyFill="1" applyBorder="1" applyAlignment="1" applyProtection="1"/>
    <xf numFmtId="164" fontId="10" fillId="0" borderId="10" xfId="1" applyNumberFormat="1" applyFont="1" applyFill="1" applyBorder="1" applyAlignment="1" applyProtection="1"/>
    <xf numFmtId="1" fontId="10" fillId="0" borderId="21" xfId="1" applyNumberFormat="1" applyFont="1" applyFill="1" applyBorder="1" applyAlignment="1"/>
    <xf numFmtId="1" fontId="10" fillId="0" borderId="3" xfId="1" applyNumberFormat="1" applyFont="1" applyFill="1" applyBorder="1" applyAlignment="1" applyProtection="1">
      <alignment vertical="center"/>
    </xf>
    <xf numFmtId="1" fontId="10" fillId="0" borderId="5" xfId="1" applyNumberFormat="1" applyFont="1" applyFill="1" applyBorder="1" applyAlignment="1">
      <alignment vertical="center"/>
    </xf>
    <xf numFmtId="1" fontId="12" fillId="0" borderId="23" xfId="1" applyNumberFormat="1" applyFont="1" applyFill="1" applyBorder="1" applyAlignment="1">
      <alignment vertical="center"/>
    </xf>
    <xf numFmtId="0" fontId="10" fillId="0" borderId="22" xfId="1" applyNumberFormat="1" applyFont="1" applyFill="1" applyBorder="1" applyProtection="1">
      <protection locked="0"/>
    </xf>
    <xf numFmtId="0" fontId="12" fillId="0" borderId="5" xfId="1" applyNumberFormat="1" applyFont="1" applyFill="1" applyBorder="1" applyAlignment="1">
      <alignment horizontal="center"/>
    </xf>
    <xf numFmtId="1" fontId="10" fillId="0" borderId="4" xfId="1" applyNumberFormat="1" applyFont="1" applyFill="1" applyBorder="1" applyAlignment="1" applyProtection="1">
      <alignment horizontal="center"/>
    </xf>
    <xf numFmtId="2" fontId="10" fillId="0" borderId="10" xfId="1" applyNumberFormat="1" applyFont="1" applyFill="1" applyBorder="1" applyAlignment="1" applyProtection="1">
      <alignment horizontal="center"/>
    </xf>
    <xf numFmtId="1" fontId="10" fillId="0" borderId="4" xfId="1" applyNumberFormat="1" applyFont="1" applyFill="1" applyBorder="1" applyAlignment="1">
      <alignment horizontal="center"/>
    </xf>
    <xf numFmtId="2" fontId="10" fillId="0" borderId="42" xfId="1" applyNumberFormat="1" applyFont="1" applyFill="1" applyBorder="1" applyAlignment="1" applyProtection="1">
      <alignment horizontal="center"/>
    </xf>
    <xf numFmtId="1" fontId="12" fillId="0" borderId="15" xfId="1" applyNumberFormat="1" applyFont="1" applyFill="1" applyBorder="1" applyAlignment="1">
      <alignment horizontal="center"/>
    </xf>
    <xf numFmtId="0" fontId="10" fillId="0" borderId="20" xfId="1" applyNumberFormat="1" applyFont="1" applyFill="1" applyBorder="1" applyProtection="1">
      <protection locked="0"/>
    </xf>
    <xf numFmtId="0" fontId="12" fillId="0" borderId="0" xfId="1" applyNumberFormat="1" applyFont="1" applyFill="1" applyBorder="1" applyAlignment="1">
      <alignment horizontal="center"/>
    </xf>
    <xf numFmtId="1" fontId="10" fillId="0" borderId="7" xfId="1" applyNumberFormat="1" applyFont="1" applyFill="1" applyBorder="1" applyAlignment="1" applyProtection="1">
      <alignment horizontal="center"/>
    </xf>
    <xf numFmtId="2" fontId="10" fillId="0" borderId="8" xfId="1" applyNumberFormat="1" applyFont="1" applyFill="1" applyBorder="1" applyAlignment="1" applyProtection="1">
      <alignment horizontal="center"/>
    </xf>
    <xf numFmtId="1" fontId="10" fillId="0" borderId="7" xfId="1" applyNumberFormat="1" applyFont="1" applyFill="1" applyBorder="1" applyAlignment="1">
      <alignment horizontal="center"/>
    </xf>
    <xf numFmtId="2" fontId="10" fillId="0" borderId="43" xfId="1" applyNumberFormat="1" applyFont="1" applyFill="1" applyBorder="1" applyAlignment="1" applyProtection="1">
      <alignment horizontal="center"/>
    </xf>
    <xf numFmtId="1" fontId="12" fillId="0" borderId="16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0" fontId="10" fillId="0" borderId="24" xfId="1" applyNumberFormat="1" applyFont="1" applyFill="1" applyBorder="1" applyProtection="1">
      <protection locked="0"/>
    </xf>
    <xf numFmtId="0" fontId="12" fillId="0" borderId="27" xfId="1" applyNumberFormat="1" applyFont="1" applyFill="1" applyBorder="1" applyAlignment="1">
      <alignment horizontal="center"/>
    </xf>
    <xf numFmtId="1" fontId="10" fillId="0" borderId="26" xfId="1" applyNumberFormat="1" applyFont="1" applyFill="1" applyBorder="1" applyAlignment="1" applyProtection="1">
      <alignment horizontal="center"/>
    </xf>
    <xf numFmtId="2" fontId="10" fillId="0" borderId="25" xfId="1" applyNumberFormat="1" applyFont="1" applyFill="1" applyBorder="1" applyAlignment="1" applyProtection="1">
      <alignment horizontal="center"/>
    </xf>
    <xf numFmtId="1" fontId="10" fillId="0" borderId="26" xfId="1" applyNumberFormat="1" applyFont="1" applyFill="1" applyBorder="1" applyAlignment="1">
      <alignment horizontal="center"/>
    </xf>
    <xf numFmtId="2" fontId="10" fillId="0" borderId="44" xfId="1" applyNumberFormat="1" applyFont="1" applyFill="1" applyBorder="1" applyAlignment="1" applyProtection="1">
      <alignment horizontal="center"/>
    </xf>
    <xf numFmtId="1" fontId="12" fillId="0" borderId="36" xfId="1" applyNumberFormat="1" applyFont="1" applyFill="1" applyBorder="1" applyAlignment="1">
      <alignment horizontal="center"/>
    </xf>
    <xf numFmtId="164" fontId="8" fillId="0" borderId="5" xfId="1" applyNumberFormat="1" applyFont="1" applyFill="1" applyBorder="1" applyProtection="1"/>
    <xf numFmtId="164" fontId="8" fillId="0" borderId="10" xfId="1" applyNumberFormat="1" applyFont="1" applyFill="1" applyBorder="1" applyAlignment="1" applyProtection="1">
      <alignment horizontal="center"/>
    </xf>
    <xf numFmtId="1" fontId="15" fillId="0" borderId="5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0" fillId="0" borderId="0" xfId="0" applyAlignment="1">
      <alignment horizontal="center"/>
    </xf>
    <xf numFmtId="0" fontId="7" fillId="0" borderId="2" xfId="1" applyFont="1" applyFill="1" applyBorder="1" applyAlignment="1">
      <alignment textRotation="90"/>
    </xf>
    <xf numFmtId="0" fontId="2" fillId="0" borderId="57" xfId="1" applyFont="1" applyFill="1" applyBorder="1" applyProtection="1"/>
    <xf numFmtId="0" fontId="1" fillId="0" borderId="20" xfId="1" applyFont="1" applyFill="1" applyBorder="1"/>
    <xf numFmtId="0" fontId="1" fillId="0" borderId="58" xfId="1" applyFont="1" applyFill="1" applyBorder="1" applyProtection="1"/>
    <xf numFmtId="0" fontId="3" fillId="0" borderId="59" xfId="1" applyFont="1" applyFill="1" applyBorder="1" applyAlignment="1">
      <alignment vertical="center"/>
    </xf>
    <xf numFmtId="0" fontId="2" fillId="0" borderId="19" xfId="1" applyFont="1" applyFill="1" applyBorder="1" applyProtection="1"/>
    <xf numFmtId="0" fontId="8" fillId="0" borderId="0" xfId="1" applyNumberFormat="1" applyFont="1" applyFill="1" applyBorder="1" applyProtection="1">
      <protection locked="0"/>
    </xf>
    <xf numFmtId="0" fontId="8" fillId="0" borderId="27" xfId="1" applyNumberFormat="1" applyFont="1" applyFill="1" applyBorder="1" applyProtection="1">
      <protection locked="0"/>
    </xf>
    <xf numFmtId="0" fontId="9" fillId="0" borderId="63" xfId="1" applyFont="1" applyFill="1" applyBorder="1"/>
    <xf numFmtId="164" fontId="8" fillId="0" borderId="43" xfId="1" applyNumberFormat="1" applyFont="1" applyFill="1" applyBorder="1"/>
    <xf numFmtId="0" fontId="1" fillId="0" borderId="43" xfId="1" applyFont="1" applyFill="1" applyBorder="1"/>
    <xf numFmtId="0" fontId="8" fillId="0" borderId="44" xfId="1" applyFont="1" applyFill="1" applyBorder="1" applyProtection="1"/>
    <xf numFmtId="0" fontId="9" fillId="0" borderId="60" xfId="1" applyFont="1" applyFill="1" applyBorder="1"/>
    <xf numFmtId="0" fontId="1" fillId="0" borderId="65" xfId="1" applyFont="1" applyFill="1" applyBorder="1"/>
    <xf numFmtId="0" fontId="1" fillId="0" borderId="61" xfId="1" applyFont="1" applyFill="1" applyBorder="1" applyProtection="1"/>
    <xf numFmtId="0" fontId="3" fillId="0" borderId="67" xfId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/>
    <xf numFmtId="0" fontId="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4" fillId="0" borderId="0" xfId="0" applyFont="1" applyBorder="1"/>
    <xf numFmtId="20" fontId="17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20" fontId="4" fillId="0" borderId="0" xfId="0" applyNumberFormat="1" applyFont="1" applyBorder="1" applyAlignment="1">
      <alignment horizontal="center"/>
    </xf>
    <xf numFmtId="2" fontId="8" fillId="0" borderId="7" xfId="1" applyNumberFormat="1" applyFont="1" applyFill="1" applyBorder="1" applyAlignment="1" applyProtection="1">
      <alignment horizontal="center"/>
    </xf>
    <xf numFmtId="1" fontId="8" fillId="0" borderId="51" xfId="1" applyNumberFormat="1" applyFont="1" applyFill="1" applyBorder="1" applyAlignment="1">
      <alignment horizontal="center"/>
    </xf>
    <xf numFmtId="1" fontId="8" fillId="0" borderId="68" xfId="1" applyNumberFormat="1" applyFont="1" applyFill="1" applyBorder="1" applyAlignment="1">
      <alignment horizontal="center"/>
    </xf>
    <xf numFmtId="0" fontId="9" fillId="0" borderId="41" xfId="1" applyFont="1" applyFill="1" applyBorder="1"/>
    <xf numFmtId="1" fontId="8" fillId="0" borderId="13" xfId="1" applyNumberFormat="1" applyFont="1" applyFill="1" applyBorder="1" applyAlignment="1" applyProtection="1">
      <alignment horizontal="center"/>
    </xf>
    <xf numFmtId="2" fontId="8" fillId="0" borderId="11" xfId="1" applyNumberFormat="1" applyFont="1" applyFill="1" applyBorder="1" applyProtection="1"/>
    <xf numFmtId="2" fontId="8" fillId="0" borderId="14" xfId="1" applyNumberFormat="1" applyFont="1" applyFill="1" applyBorder="1" applyAlignment="1" applyProtection="1">
      <alignment horizontal="center"/>
    </xf>
    <xf numFmtId="0" fontId="8" fillId="0" borderId="39" xfId="1" applyFont="1" applyFill="1" applyBorder="1"/>
    <xf numFmtId="0" fontId="2" fillId="0" borderId="19" xfId="1" applyFont="1" applyFill="1" applyBorder="1" applyAlignment="1" applyProtection="1">
      <alignment horizontal="center"/>
    </xf>
    <xf numFmtId="49" fontId="2" fillId="0" borderId="19" xfId="1" applyNumberFormat="1" applyFont="1" applyFill="1" applyBorder="1" applyAlignment="1" applyProtection="1">
      <alignment horizontal="center"/>
    </xf>
    <xf numFmtId="49" fontId="1" fillId="0" borderId="0" xfId="1" applyNumberFormat="1" applyFont="1" applyFill="1" applyBorder="1" applyAlignment="1">
      <alignment horizontal="center"/>
    </xf>
    <xf numFmtId="49" fontId="1" fillId="0" borderId="0" xfId="1" applyNumberFormat="1" applyFont="1" applyFill="1" applyBorder="1" applyAlignment="1" applyProtection="1">
      <alignment horizontal="center"/>
    </xf>
    <xf numFmtId="49" fontId="3" fillId="0" borderId="60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 applyProtection="1">
      <alignment horizontal="center"/>
      <protection locked="0"/>
    </xf>
    <xf numFmtId="0" fontId="1" fillId="0" borderId="0" xfId="1" applyFont="1" applyFill="1" applyBorder="1" applyAlignment="1">
      <alignment horizontal="center"/>
    </xf>
    <xf numFmtId="0" fontId="1" fillId="0" borderId="69" xfId="1" applyFont="1" applyFill="1" applyBorder="1"/>
    <xf numFmtId="0" fontId="1" fillId="0" borderId="70" xfId="1" applyFont="1" applyFill="1" applyBorder="1"/>
    <xf numFmtId="0" fontId="1" fillId="0" borderId="70" xfId="1" applyFont="1" applyFill="1" applyBorder="1" applyAlignment="1">
      <alignment vertical="center"/>
    </xf>
    <xf numFmtId="0" fontId="1" fillId="0" borderId="70" xfId="1" applyFont="1" applyFill="1" applyBorder="1" applyAlignment="1">
      <alignment horizontal="center"/>
    </xf>
    <xf numFmtId="0" fontId="1" fillId="0" borderId="71" xfId="1" applyFont="1" applyFill="1" applyBorder="1" applyAlignment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3" fillId="0" borderId="62" xfId="1" applyFont="1" applyFill="1" applyBorder="1" applyAlignment="1">
      <alignment horizontal="center" vertical="center"/>
    </xf>
    <xf numFmtId="0" fontId="1" fillId="0" borderId="0" xfId="1" applyFont="1" applyFill="1" applyBorder="1" applyAlignment="1" applyProtection="1">
      <alignment horizontal="center"/>
      <protection locked="0"/>
    </xf>
    <xf numFmtId="2" fontId="8" fillId="0" borderId="41" xfId="1" applyNumberFormat="1" applyFont="1" applyFill="1" applyBorder="1" applyAlignment="1" applyProtection="1">
      <alignment horizontal="center"/>
    </xf>
    <xf numFmtId="2" fontId="8" fillId="0" borderId="16" xfId="1" applyNumberFormat="1" applyFont="1" applyFill="1" applyBorder="1" applyProtection="1"/>
    <xf numFmtId="2" fontId="8" fillId="0" borderId="41" xfId="1" applyNumberFormat="1" applyFont="1" applyFill="1" applyBorder="1" applyProtection="1"/>
    <xf numFmtId="1" fontId="8" fillId="0" borderId="16" xfId="1" applyNumberFormat="1" applyFont="1" applyFill="1" applyBorder="1" applyAlignment="1" applyProtection="1">
      <alignment horizontal="center"/>
    </xf>
    <xf numFmtId="1" fontId="8" fillId="0" borderId="41" xfId="1" applyNumberFormat="1" applyFont="1" applyFill="1" applyBorder="1" applyAlignment="1" applyProtection="1">
      <alignment horizontal="center"/>
    </xf>
    <xf numFmtId="0" fontId="0" fillId="0" borderId="20" xfId="0" applyBorder="1" applyAlignment="1">
      <alignment horizontal="center"/>
    </xf>
    <xf numFmtId="0" fontId="9" fillId="0" borderId="64" xfId="1" applyFont="1" applyFill="1" applyBorder="1"/>
    <xf numFmtId="0" fontId="8" fillId="0" borderId="41" xfId="1" applyFont="1" applyFill="1" applyBorder="1"/>
    <xf numFmtId="1" fontId="8" fillId="0" borderId="72" xfId="1" applyNumberFormat="1" applyFont="1" applyFill="1" applyBorder="1" applyAlignment="1">
      <alignment horizontal="center"/>
    </xf>
    <xf numFmtId="0" fontId="0" fillId="0" borderId="73" xfId="0" applyBorder="1" applyAlignment="1">
      <alignment horizontal="center"/>
    </xf>
    <xf numFmtId="0" fontId="2" fillId="0" borderId="74" xfId="1" applyFont="1" applyFill="1" applyBorder="1" applyProtection="1"/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9" xfId="0" applyBorder="1" applyAlignment="1">
      <alignment horizontal="center"/>
    </xf>
    <xf numFmtId="0" fontId="1" fillId="0" borderId="80" xfId="1" applyFont="1" applyFill="1" applyBorder="1" applyAlignment="1">
      <alignment horizontal="center"/>
    </xf>
    <xf numFmtId="0" fontId="8" fillId="0" borderId="80" xfId="1" applyFont="1" applyFill="1" applyBorder="1" applyAlignment="1">
      <alignment horizontal="center"/>
    </xf>
    <xf numFmtId="0" fontId="0" fillId="0" borderId="16" xfId="0" applyBorder="1"/>
    <xf numFmtId="0" fontId="0" fillId="0" borderId="54" xfId="0" applyBorder="1" applyAlignment="1">
      <alignment horizontal="center"/>
    </xf>
    <xf numFmtId="0" fontId="9" fillId="0" borderId="81" xfId="1" applyFont="1" applyFill="1" applyBorder="1"/>
    <xf numFmtId="0" fontId="1" fillId="0" borderId="6" xfId="1" applyFont="1" applyFill="1" applyBorder="1" applyAlignment="1">
      <alignment horizontal="center"/>
    </xf>
    <xf numFmtId="49" fontId="1" fillId="0" borderId="6" xfId="1" applyNumberFormat="1" applyFont="1" applyFill="1" applyBorder="1" applyAlignment="1">
      <alignment horizontal="center"/>
    </xf>
    <xf numFmtId="0" fontId="8" fillId="0" borderId="16" xfId="1" applyFont="1" applyFill="1" applyBorder="1"/>
    <xf numFmtId="0" fontId="8" fillId="0" borderId="83" xfId="1" applyNumberFormat="1" applyFont="1" applyFill="1" applyBorder="1" applyProtection="1">
      <protection locked="0"/>
    </xf>
    <xf numFmtId="0" fontId="8" fillId="0" borderId="39" xfId="1" applyNumberFormat="1" applyFont="1" applyFill="1" applyBorder="1" applyAlignment="1" applyProtection="1">
      <alignment horizontal="center"/>
      <protection locked="0"/>
    </xf>
    <xf numFmtId="1" fontId="8" fillId="0" borderId="85" xfId="1" applyNumberFormat="1" applyFont="1" applyFill="1" applyBorder="1" applyAlignment="1" applyProtection="1">
      <alignment horizontal="center"/>
    </xf>
    <xf numFmtId="2" fontId="8" fillId="0" borderId="85" xfId="1" applyNumberFormat="1" applyFont="1" applyFill="1" applyBorder="1" applyAlignment="1" applyProtection="1">
      <alignment horizontal="center"/>
    </xf>
    <xf numFmtId="0" fontId="1" fillId="0" borderId="64" xfId="1" applyFont="1" applyFill="1" applyBorder="1"/>
    <xf numFmtId="0" fontId="9" fillId="0" borderId="86" xfId="1" applyFont="1" applyFill="1" applyBorder="1"/>
    <xf numFmtId="1" fontId="8" fillId="0" borderId="87" xfId="1" applyNumberFormat="1" applyFont="1" applyFill="1" applyBorder="1" applyAlignment="1" applyProtection="1">
      <alignment horizontal="center"/>
      <protection locked="0"/>
    </xf>
    <xf numFmtId="164" fontId="8" fillId="0" borderId="0" xfId="1" applyNumberFormat="1" applyFont="1" applyFill="1" applyBorder="1" applyProtection="1"/>
    <xf numFmtId="164" fontId="8" fillId="0" borderId="8" xfId="1" applyNumberFormat="1" applyFont="1" applyFill="1" applyBorder="1" applyAlignment="1" applyProtection="1">
      <alignment horizontal="center"/>
    </xf>
    <xf numFmtId="0" fontId="4" fillId="0" borderId="77" xfId="0" applyFont="1" applyFill="1" applyBorder="1" applyProtection="1">
      <protection locked="0"/>
    </xf>
    <xf numFmtId="0" fontId="8" fillId="0" borderId="0" xfId="1" applyFont="1" applyFill="1" applyBorder="1" applyProtection="1">
      <protection locked="0"/>
    </xf>
    <xf numFmtId="0" fontId="8" fillId="0" borderId="8" xfId="1" applyFont="1" applyFill="1" applyBorder="1" applyProtection="1">
      <protection locked="0"/>
    </xf>
    <xf numFmtId="2" fontId="8" fillId="0" borderId="9" xfId="1" applyNumberFormat="1" applyFont="1" applyFill="1" applyBorder="1" applyProtection="1">
      <protection locked="0"/>
    </xf>
    <xf numFmtId="2" fontId="8" fillId="0" borderId="9" xfId="1" applyNumberFormat="1" applyFont="1" applyFill="1" applyBorder="1" applyAlignment="1" applyProtection="1">
      <alignment horizontal="center"/>
      <protection locked="0"/>
    </xf>
    <xf numFmtId="0" fontId="7" fillId="0" borderId="0" xfId="1" applyNumberFormat="1" applyFont="1" applyFill="1" applyBorder="1" applyAlignment="1" applyProtection="1">
      <alignment horizontal="center"/>
      <protection locked="0"/>
    </xf>
    <xf numFmtId="0" fontId="0" fillId="0" borderId="80" xfId="0" applyFill="1" applyBorder="1" applyAlignment="1" applyProtection="1">
      <alignment horizontal="center"/>
      <protection locked="0"/>
    </xf>
    <xf numFmtId="0" fontId="0" fillId="0" borderId="77" xfId="0" applyFill="1" applyBorder="1" applyProtection="1">
      <protection locked="0"/>
    </xf>
    <xf numFmtId="0" fontId="8" fillId="0" borderId="20" xfId="1" applyFont="1" applyFill="1" applyBorder="1" applyProtection="1">
      <protection locked="0"/>
    </xf>
    <xf numFmtId="0" fontId="8" fillId="0" borderId="16" xfId="1" applyFont="1" applyFill="1" applyBorder="1" applyAlignment="1" applyProtection="1">
      <alignment horizontal="center"/>
      <protection locked="0"/>
    </xf>
    <xf numFmtId="0" fontId="8" fillId="0" borderId="24" xfId="1" applyFont="1" applyFill="1" applyBorder="1" applyProtection="1">
      <protection locked="0"/>
    </xf>
    <xf numFmtId="0" fontId="8" fillId="0" borderId="36" xfId="1" applyFont="1" applyFill="1" applyBorder="1" applyAlignment="1" applyProtection="1">
      <alignment horizontal="center"/>
      <protection locked="0"/>
    </xf>
    <xf numFmtId="0" fontId="8" fillId="0" borderId="27" xfId="1" applyFont="1" applyFill="1" applyBorder="1" applyProtection="1">
      <protection locked="0"/>
    </xf>
    <xf numFmtId="0" fontId="8" fillId="0" borderId="25" xfId="1" applyFont="1" applyFill="1" applyBorder="1" applyProtection="1">
      <protection locked="0"/>
    </xf>
    <xf numFmtId="2" fontId="8" fillId="0" borderId="28" xfId="1" applyNumberFormat="1" applyFont="1" applyFill="1" applyBorder="1" applyProtection="1">
      <protection locked="0"/>
    </xf>
    <xf numFmtId="2" fontId="8" fillId="0" borderId="28" xfId="1" applyNumberFormat="1" applyFont="1" applyFill="1" applyBorder="1" applyAlignment="1" applyProtection="1">
      <alignment horizontal="center"/>
      <protection locked="0"/>
    </xf>
    <xf numFmtId="0" fontId="7" fillId="0" borderId="27" xfId="1" applyNumberFormat="1" applyFont="1" applyFill="1" applyBorder="1" applyAlignment="1" applyProtection="1">
      <alignment horizontal="center"/>
      <protection locked="0"/>
    </xf>
    <xf numFmtId="49" fontId="8" fillId="0" borderId="16" xfId="1" applyNumberFormat="1" applyFont="1" applyFill="1" applyBorder="1" applyAlignment="1" applyProtection="1">
      <alignment horizontal="center"/>
      <protection locked="0"/>
    </xf>
    <xf numFmtId="49" fontId="8" fillId="0" borderId="36" xfId="1" applyNumberFormat="1" applyFont="1" applyFill="1" applyBorder="1" applyAlignment="1" applyProtection="1">
      <alignment horizontal="center"/>
      <protection locked="0"/>
    </xf>
    <xf numFmtId="0" fontId="8" fillId="0" borderId="39" xfId="1" applyNumberFormat="1" applyFont="1" applyFill="1" applyBorder="1" applyProtection="1">
      <protection locked="0"/>
    </xf>
    <xf numFmtId="0" fontId="8" fillId="0" borderId="61" xfId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6" xfId="0" applyBorder="1" applyProtection="1">
      <protection locked="0"/>
    </xf>
    <xf numFmtId="0" fontId="8" fillId="0" borderId="61" xfId="1" applyFont="1" applyFill="1" applyBorder="1" applyProtection="1">
      <protection locked="0"/>
    </xf>
    <xf numFmtId="0" fontId="2" fillId="0" borderId="89" xfId="1" applyNumberFormat="1" applyFont="1" applyFill="1" applyBorder="1" applyAlignment="1" applyProtection="1">
      <alignment horizontal="left"/>
    </xf>
    <xf numFmtId="0" fontId="8" fillId="0" borderId="91" xfId="1" applyNumberFormat="1" applyFont="1" applyFill="1" applyBorder="1" applyProtection="1">
      <protection locked="0"/>
    </xf>
    <xf numFmtId="1" fontId="8" fillId="0" borderId="92" xfId="1" applyNumberFormat="1" applyFont="1" applyFill="1" applyBorder="1" applyAlignment="1" applyProtection="1">
      <alignment horizontal="center"/>
    </xf>
    <xf numFmtId="0" fontId="8" fillId="0" borderId="49" xfId="1" applyNumberFormat="1" applyFont="1" applyFill="1" applyBorder="1" applyProtection="1">
      <protection locked="0"/>
    </xf>
    <xf numFmtId="0" fontId="8" fillId="0" borderId="39" xfId="1" applyNumberFormat="1" applyFont="1" applyFill="1" applyBorder="1" applyAlignment="1" applyProtection="1">
      <alignment horizontal="center"/>
    </xf>
    <xf numFmtId="0" fontId="8" fillId="0" borderId="39" xfId="1" applyNumberFormat="1" applyFont="1" applyFill="1" applyBorder="1" applyProtection="1"/>
    <xf numFmtId="0" fontId="8" fillId="0" borderId="39" xfId="1" applyNumberFormat="1" applyFont="1" applyFill="1" applyBorder="1"/>
    <xf numFmtId="2" fontId="8" fillId="0" borderId="85" xfId="1" applyNumberFormat="1" applyFont="1" applyFill="1" applyBorder="1" applyProtection="1"/>
    <xf numFmtId="2" fontId="8" fillId="0" borderId="83" xfId="1" applyNumberFormat="1" applyFont="1" applyFill="1" applyBorder="1" applyAlignment="1" applyProtection="1">
      <alignment horizontal="center"/>
    </xf>
    <xf numFmtId="0" fontId="4" fillId="0" borderId="20" xfId="0" applyFont="1" applyFill="1" applyBorder="1" applyProtection="1">
      <protection locked="0"/>
    </xf>
    <xf numFmtId="0" fontId="0" fillId="0" borderId="95" xfId="0" applyFill="1" applyBorder="1" applyAlignment="1" applyProtection="1">
      <alignment horizontal="center"/>
      <protection locked="0"/>
    </xf>
    <xf numFmtId="0" fontId="1" fillId="0" borderId="94" xfId="1" applyFont="1" applyFill="1" applyBorder="1" applyAlignment="1">
      <alignment horizontal="center"/>
    </xf>
    <xf numFmtId="0" fontId="4" fillId="0" borderId="60" xfId="0" applyFont="1" applyFill="1" applyBorder="1"/>
    <xf numFmtId="0" fontId="4" fillId="0" borderId="60" xfId="0" applyFont="1" applyFill="1" applyBorder="1" applyAlignment="1">
      <alignment horizontal="center"/>
    </xf>
    <xf numFmtId="0" fontId="0" fillId="0" borderId="60" xfId="0" applyFill="1" applyBorder="1" applyAlignment="1">
      <alignment horizontal="center"/>
    </xf>
    <xf numFmtId="0" fontId="8" fillId="0" borderId="59" xfId="1" applyNumberFormat="1" applyFont="1" applyFill="1" applyBorder="1" applyProtection="1">
      <protection locked="0"/>
    </xf>
    <xf numFmtId="0" fontId="8" fillId="0" borderId="37" xfId="1" applyNumberFormat="1" applyFont="1" applyFill="1" applyBorder="1" applyAlignment="1" applyProtection="1">
      <alignment horizontal="center"/>
      <protection locked="0"/>
    </xf>
    <xf numFmtId="0" fontId="8" fillId="0" borderId="37" xfId="1" applyNumberFormat="1" applyFont="1" applyFill="1" applyBorder="1" applyProtection="1">
      <protection locked="0"/>
    </xf>
    <xf numFmtId="0" fontId="7" fillId="0" borderId="37" xfId="1" applyNumberFormat="1" applyFont="1" applyFill="1" applyBorder="1" applyAlignment="1" applyProtection="1">
      <alignment horizontal="center"/>
      <protection locked="0"/>
    </xf>
    <xf numFmtId="0" fontId="8" fillId="0" borderId="37" xfId="1" applyFont="1" applyFill="1" applyBorder="1" applyProtection="1">
      <protection locked="0"/>
    </xf>
    <xf numFmtId="0" fontId="8" fillId="0" borderId="37" xfId="1" applyFont="1" applyFill="1" applyBorder="1"/>
    <xf numFmtId="2" fontId="8" fillId="0" borderId="62" xfId="1" applyNumberFormat="1" applyFont="1" applyFill="1" applyBorder="1" applyAlignment="1" applyProtection="1">
      <alignment horizontal="center"/>
      <protection locked="0"/>
    </xf>
    <xf numFmtId="2" fontId="8" fillId="0" borderId="53" xfId="1" applyNumberFormat="1" applyFont="1" applyFill="1" applyBorder="1" applyAlignment="1" applyProtection="1">
      <alignment horizontal="center"/>
    </xf>
    <xf numFmtId="1" fontId="8" fillId="0" borderId="55" xfId="1" applyNumberFormat="1" applyFont="1" applyFill="1" applyBorder="1" applyAlignment="1">
      <alignment horizontal="center"/>
    </xf>
    <xf numFmtId="2" fontId="8" fillId="0" borderId="96" xfId="1" applyNumberFormat="1" applyFont="1" applyFill="1" applyBorder="1" applyAlignment="1" applyProtection="1">
      <alignment horizontal="center"/>
    </xf>
    <xf numFmtId="1" fontId="7" fillId="0" borderId="97" xfId="1" applyNumberFormat="1" applyFont="1" applyFill="1" applyBorder="1" applyAlignment="1">
      <alignment horizontal="center"/>
    </xf>
    <xf numFmtId="0" fontId="8" fillId="0" borderId="98" xfId="1" applyNumberFormat="1" applyFont="1" applyFill="1" applyBorder="1" applyProtection="1">
      <protection locked="0"/>
    </xf>
    <xf numFmtId="0" fontId="8" fillId="0" borderId="63" xfId="1" applyNumberFormat="1" applyFont="1" applyFill="1" applyBorder="1" applyAlignment="1" applyProtection="1">
      <alignment horizontal="center"/>
      <protection locked="0"/>
    </xf>
    <xf numFmtId="0" fontId="8" fillId="0" borderId="63" xfId="1" applyNumberFormat="1" applyFont="1" applyFill="1" applyBorder="1" applyProtection="1">
      <protection locked="0"/>
    </xf>
    <xf numFmtId="0" fontId="7" fillId="0" borderId="63" xfId="1" applyNumberFormat="1" applyFont="1" applyFill="1" applyBorder="1" applyAlignment="1" applyProtection="1">
      <alignment horizontal="center"/>
      <protection locked="0"/>
    </xf>
    <xf numFmtId="0" fontId="8" fillId="0" borderId="63" xfId="1" applyFont="1" applyFill="1" applyBorder="1" applyProtection="1">
      <protection locked="0"/>
    </xf>
    <xf numFmtId="0" fontId="8" fillId="0" borderId="63" xfId="1" applyFont="1" applyFill="1" applyBorder="1"/>
    <xf numFmtId="1" fontId="8" fillId="0" borderId="99" xfId="1" applyNumberFormat="1" applyFont="1" applyFill="1" applyBorder="1" applyAlignment="1" applyProtection="1">
      <alignment horizontal="center"/>
    </xf>
    <xf numFmtId="2" fontId="8" fillId="0" borderId="100" xfId="1" applyNumberFormat="1" applyFont="1" applyFill="1" applyBorder="1" applyAlignment="1" applyProtection="1">
      <alignment horizontal="center"/>
      <protection locked="0"/>
    </xf>
    <xf numFmtId="2" fontId="8" fillId="0" borderId="101" xfId="1" applyNumberFormat="1" applyFont="1" applyFill="1" applyBorder="1" applyAlignment="1" applyProtection="1">
      <alignment horizontal="center"/>
    </xf>
    <xf numFmtId="1" fontId="8" fillId="0" borderId="99" xfId="1" applyNumberFormat="1" applyFont="1" applyFill="1" applyBorder="1" applyAlignment="1">
      <alignment horizontal="center"/>
    </xf>
    <xf numFmtId="1" fontId="15" fillId="0" borderId="97" xfId="1" applyNumberFormat="1" applyFont="1" applyFill="1" applyBorder="1" applyAlignment="1">
      <alignment horizontal="center"/>
    </xf>
    <xf numFmtId="0" fontId="4" fillId="0" borderId="75" xfId="0" applyFont="1" applyFill="1" applyBorder="1"/>
    <xf numFmtId="0" fontId="8" fillId="0" borderId="53" xfId="1" applyFont="1" applyFill="1" applyBorder="1"/>
    <xf numFmtId="1" fontId="8" fillId="0" borderId="62" xfId="1" applyNumberFormat="1" applyFont="1" applyFill="1" applyBorder="1" applyAlignment="1" applyProtection="1">
      <alignment horizontal="center"/>
    </xf>
    <xf numFmtId="2" fontId="8" fillId="0" borderId="62" xfId="1" applyNumberFormat="1" applyFont="1" applyFill="1" applyBorder="1" applyProtection="1">
      <protection locked="0"/>
    </xf>
    <xf numFmtId="2" fontId="8" fillId="0" borderId="62" xfId="1" applyNumberFormat="1" applyFont="1" applyFill="1" applyBorder="1" applyAlignment="1" applyProtection="1">
      <alignment horizontal="center"/>
    </xf>
    <xf numFmtId="0" fontId="8" fillId="0" borderId="101" xfId="1" applyFont="1" applyFill="1" applyBorder="1"/>
    <xf numFmtId="1" fontId="8" fillId="0" borderId="100" xfId="1" applyNumberFormat="1" applyFont="1" applyFill="1" applyBorder="1" applyAlignment="1" applyProtection="1">
      <alignment horizontal="center"/>
    </xf>
    <xf numFmtId="2" fontId="8" fillId="0" borderId="100" xfId="1" applyNumberFormat="1" applyFont="1" applyFill="1" applyBorder="1" applyProtection="1">
      <protection locked="0"/>
    </xf>
    <xf numFmtId="2" fontId="8" fillId="0" borderId="100" xfId="1" applyNumberFormat="1" applyFont="1" applyFill="1" applyBorder="1" applyAlignment="1" applyProtection="1">
      <alignment horizontal="center"/>
    </xf>
    <xf numFmtId="0" fontId="8" fillId="0" borderId="102" xfId="1" applyNumberFormat="1" applyFont="1" applyFill="1" applyBorder="1" applyProtection="1">
      <protection locked="0"/>
    </xf>
    <xf numFmtId="0" fontId="8" fillId="0" borderId="96" xfId="1" applyNumberFormat="1" applyFont="1" applyFill="1" applyBorder="1" applyProtection="1">
      <protection locked="0"/>
    </xf>
    <xf numFmtId="1" fontId="8" fillId="0" borderId="103" xfId="1" applyNumberFormat="1" applyFont="1" applyFill="1" applyBorder="1" applyAlignment="1">
      <alignment horizontal="center"/>
    </xf>
    <xf numFmtId="1" fontId="8" fillId="0" borderId="104" xfId="1" applyNumberFormat="1" applyFont="1" applyFill="1" applyBorder="1" applyAlignment="1">
      <alignment horizontal="center"/>
    </xf>
    <xf numFmtId="1" fontId="8" fillId="0" borderId="56" xfId="1" applyNumberFormat="1" applyFont="1" applyFill="1" applyBorder="1" applyAlignment="1">
      <alignment horizontal="center"/>
    </xf>
    <xf numFmtId="0" fontId="7" fillId="0" borderId="4" xfId="1" applyNumberFormat="1" applyFont="1" applyFill="1" applyBorder="1" applyAlignment="1" applyProtection="1">
      <alignment textRotation="90"/>
      <protection locked="0"/>
    </xf>
    <xf numFmtId="0" fontId="8" fillId="0" borderId="93" xfId="1" applyNumberFormat="1" applyFont="1" applyFill="1" applyBorder="1" applyProtection="1">
      <protection locked="0"/>
    </xf>
    <xf numFmtId="2" fontId="8" fillId="0" borderId="92" xfId="1" applyNumberFormat="1" applyFont="1" applyFill="1" applyBorder="1" applyProtection="1">
      <protection locked="0"/>
    </xf>
    <xf numFmtId="2" fontId="8" fillId="0" borderId="92" xfId="1" applyNumberFormat="1" applyFont="1" applyFill="1" applyBorder="1" applyAlignment="1" applyProtection="1">
      <alignment horizontal="center"/>
    </xf>
    <xf numFmtId="1" fontId="8" fillId="0" borderId="93" xfId="1" applyNumberFormat="1" applyFont="1" applyFill="1" applyBorder="1" applyAlignment="1" applyProtection="1">
      <alignment horizontal="center"/>
    </xf>
    <xf numFmtId="2" fontId="8" fillId="0" borderId="92" xfId="1" applyNumberFormat="1" applyFont="1" applyFill="1" applyBorder="1" applyAlignment="1" applyProtection="1">
      <alignment horizontal="center"/>
      <protection locked="0"/>
    </xf>
    <xf numFmtId="1" fontId="8" fillId="0" borderId="93" xfId="1" applyNumberFormat="1" applyFont="1" applyFill="1" applyBorder="1" applyAlignment="1">
      <alignment horizontal="center"/>
    </xf>
    <xf numFmtId="0" fontId="8" fillId="0" borderId="106" xfId="1" applyFont="1" applyFill="1" applyBorder="1"/>
    <xf numFmtId="49" fontId="8" fillId="0" borderId="49" xfId="1" applyNumberFormat="1" applyFont="1" applyFill="1" applyBorder="1" applyAlignment="1">
      <alignment horizontal="center"/>
    </xf>
    <xf numFmtId="0" fontId="8" fillId="0" borderId="37" xfId="1" applyNumberFormat="1" applyFont="1" applyFill="1" applyBorder="1" applyAlignment="1" applyProtection="1">
      <alignment horizontal="center"/>
    </xf>
    <xf numFmtId="0" fontId="8" fillId="0" borderId="37" xfId="1" applyNumberFormat="1" applyFont="1" applyFill="1" applyBorder="1" applyProtection="1"/>
    <xf numFmtId="0" fontId="8" fillId="0" borderId="37" xfId="1" applyNumberFormat="1" applyFont="1" applyFill="1" applyBorder="1"/>
    <xf numFmtId="2" fontId="8" fillId="0" borderId="62" xfId="1" applyNumberFormat="1" applyFont="1" applyFill="1" applyBorder="1" applyProtection="1"/>
    <xf numFmtId="2" fontId="8" fillId="0" borderId="55" xfId="1" applyNumberFormat="1" applyFont="1" applyFill="1" applyBorder="1" applyAlignment="1" applyProtection="1">
      <alignment horizontal="center"/>
    </xf>
    <xf numFmtId="1" fontId="8" fillId="0" borderId="97" xfId="1" applyNumberFormat="1" applyFont="1" applyFill="1" applyBorder="1" applyAlignment="1">
      <alignment horizontal="center"/>
    </xf>
    <xf numFmtId="0" fontId="8" fillId="0" borderId="60" xfId="1" applyFont="1" applyFill="1" applyBorder="1"/>
    <xf numFmtId="49" fontId="8" fillId="0" borderId="96" xfId="1" applyNumberFormat="1" applyFont="1" applyFill="1" applyBorder="1" applyAlignment="1">
      <alignment horizontal="center"/>
    </xf>
    <xf numFmtId="0" fontId="8" fillId="0" borderId="63" xfId="1" applyNumberFormat="1" applyFont="1" applyFill="1" applyBorder="1" applyAlignment="1" applyProtection="1">
      <alignment horizontal="center"/>
    </xf>
    <xf numFmtId="0" fontId="8" fillId="0" borderId="63" xfId="1" applyNumberFormat="1" applyFont="1" applyFill="1" applyBorder="1" applyProtection="1"/>
    <xf numFmtId="0" fontId="8" fillId="0" borderId="63" xfId="1" applyNumberFormat="1" applyFont="1" applyFill="1" applyBorder="1"/>
    <xf numFmtId="2" fontId="8" fillId="0" borderId="100" xfId="1" applyNumberFormat="1" applyFont="1" applyFill="1" applyBorder="1" applyProtection="1"/>
    <xf numFmtId="2" fontId="8" fillId="0" borderId="99" xfId="1" applyNumberFormat="1" applyFont="1" applyFill="1" applyBorder="1" applyAlignment="1" applyProtection="1">
      <alignment horizontal="center"/>
    </xf>
    <xf numFmtId="1" fontId="8" fillId="0" borderId="107" xfId="1" applyNumberFormat="1" applyFont="1" applyFill="1" applyBorder="1" applyAlignment="1">
      <alignment horizontal="center"/>
    </xf>
    <xf numFmtId="49" fontId="8" fillId="0" borderId="108" xfId="1" applyNumberFormat="1" applyFont="1" applyFill="1" applyBorder="1" applyAlignment="1">
      <alignment horizontal="center"/>
    </xf>
    <xf numFmtId="0" fontId="8" fillId="0" borderId="108" xfId="1" applyNumberFormat="1" applyFont="1" applyFill="1" applyBorder="1" applyProtection="1">
      <protection locked="0"/>
    </xf>
    <xf numFmtId="1" fontId="8" fillId="0" borderId="109" xfId="1" applyNumberFormat="1" applyFont="1" applyFill="1" applyBorder="1" applyAlignment="1">
      <alignment horizontal="center"/>
    </xf>
    <xf numFmtId="0" fontId="8" fillId="0" borderId="110" xfId="1" applyFont="1" applyFill="1" applyBorder="1" applyAlignment="1">
      <alignment horizontal="center"/>
    </xf>
    <xf numFmtId="1" fontId="8" fillId="0" borderId="110" xfId="1" applyNumberFormat="1" applyFont="1" applyFill="1" applyBorder="1" applyAlignment="1" applyProtection="1">
      <alignment horizontal="center"/>
    </xf>
    <xf numFmtId="2" fontId="8" fillId="0" borderId="110" xfId="1" applyNumberFormat="1" applyFont="1" applyFill="1" applyBorder="1" applyProtection="1"/>
    <xf numFmtId="2" fontId="8" fillId="0" borderId="110" xfId="1" applyNumberFormat="1" applyFont="1" applyFill="1" applyBorder="1" applyAlignment="1" applyProtection="1">
      <alignment horizontal="center"/>
    </xf>
    <xf numFmtId="0" fontId="1" fillId="0" borderId="110" xfId="1" applyFont="1" applyFill="1" applyBorder="1" applyAlignment="1">
      <alignment horizontal="center"/>
    </xf>
    <xf numFmtId="0" fontId="8" fillId="0" borderId="110" xfId="0" applyFont="1" applyBorder="1" applyAlignment="1">
      <alignment horizontal="center"/>
    </xf>
    <xf numFmtId="0" fontId="8" fillId="0" borderId="49" xfId="1" applyFont="1" applyFill="1" applyBorder="1"/>
    <xf numFmtId="0" fontId="8" fillId="0" borderId="111" xfId="1" applyFont="1" applyFill="1" applyBorder="1" applyAlignment="1">
      <alignment horizontal="center"/>
    </xf>
    <xf numFmtId="0" fontId="8" fillId="0" borderId="112" xfId="1" applyNumberFormat="1" applyFont="1" applyFill="1" applyBorder="1" applyProtection="1">
      <protection locked="0"/>
    </xf>
    <xf numFmtId="1" fontId="8" fillId="0" borderId="113" xfId="1" applyNumberFormat="1" applyFont="1" applyFill="1" applyBorder="1" applyAlignment="1" applyProtection="1">
      <alignment horizontal="center"/>
    </xf>
    <xf numFmtId="2" fontId="8" fillId="0" borderId="113" xfId="1" applyNumberFormat="1" applyFont="1" applyFill="1" applyBorder="1" applyProtection="1"/>
    <xf numFmtId="2" fontId="8" fillId="0" borderId="113" xfId="1" applyNumberFormat="1" applyFont="1" applyFill="1" applyBorder="1" applyAlignment="1" applyProtection="1">
      <alignment horizontal="center"/>
    </xf>
    <xf numFmtId="1" fontId="1" fillId="0" borderId="92" xfId="1" applyNumberFormat="1" applyFont="1" applyFill="1" applyBorder="1" applyAlignment="1" applyProtection="1">
      <alignment horizontal="center"/>
    </xf>
    <xf numFmtId="164" fontId="1" fillId="0" borderId="92" xfId="1" applyNumberFormat="1" applyFont="1" applyFill="1" applyBorder="1" applyAlignment="1" applyProtection="1">
      <alignment horizontal="center"/>
    </xf>
    <xf numFmtId="1" fontId="2" fillId="0" borderId="88" xfId="1" applyNumberFormat="1" applyFont="1" applyFill="1" applyBorder="1" applyAlignment="1" applyProtection="1">
      <alignment horizontal="center"/>
    </xf>
    <xf numFmtId="2" fontId="8" fillId="0" borderId="91" xfId="1" applyNumberFormat="1" applyFont="1" applyFill="1" applyBorder="1" applyAlignment="1" applyProtection="1">
      <alignment horizontal="center"/>
    </xf>
    <xf numFmtId="0" fontId="1" fillId="0" borderId="16" xfId="1" applyFont="1" applyFill="1" applyBorder="1" applyAlignment="1" applyProtection="1">
      <alignment horizontal="center"/>
      <protection locked="0"/>
    </xf>
    <xf numFmtId="1" fontId="8" fillId="0" borderId="115" xfId="1" applyNumberFormat="1" applyFont="1" applyFill="1" applyBorder="1" applyAlignment="1" applyProtection="1">
      <alignment horizontal="center"/>
    </xf>
    <xf numFmtId="2" fontId="8" fillId="0" borderId="116" xfId="1" applyNumberFormat="1" applyFont="1" applyFill="1" applyBorder="1" applyAlignment="1" applyProtection="1">
      <alignment horizontal="center"/>
      <protection locked="0"/>
    </xf>
    <xf numFmtId="1" fontId="8" fillId="0" borderId="115" xfId="1" applyNumberFormat="1" applyFont="1" applyFill="1" applyBorder="1" applyAlignment="1">
      <alignment horizontal="center"/>
    </xf>
    <xf numFmtId="1" fontId="7" fillId="0" borderId="118" xfId="1" applyNumberFormat="1" applyFont="1" applyFill="1" applyBorder="1" applyAlignment="1">
      <alignment horizontal="center"/>
    </xf>
    <xf numFmtId="1" fontId="8" fillId="0" borderId="116" xfId="1" applyNumberFormat="1" applyFont="1" applyFill="1" applyBorder="1" applyAlignment="1" applyProtection="1">
      <alignment horizontal="center"/>
    </xf>
    <xf numFmtId="2" fontId="8" fillId="0" borderId="116" xfId="1" applyNumberFormat="1" applyFont="1" applyFill="1" applyBorder="1" applyProtection="1">
      <protection locked="0"/>
    </xf>
    <xf numFmtId="2" fontId="8" fillId="0" borderId="116" xfId="1" applyNumberFormat="1" applyFont="1" applyFill="1" applyBorder="1" applyAlignment="1" applyProtection="1">
      <alignment horizontal="center"/>
    </xf>
    <xf numFmtId="0" fontId="8" fillId="0" borderId="120" xfId="1" applyNumberFormat="1" applyFont="1" applyFill="1" applyBorder="1" applyProtection="1">
      <protection locked="0"/>
    </xf>
    <xf numFmtId="0" fontId="4" fillId="0" borderId="42" xfId="0" applyFont="1" applyFill="1" applyBorder="1"/>
    <xf numFmtId="0" fontId="4" fillId="0" borderId="120" xfId="0" applyFont="1" applyFill="1" applyBorder="1"/>
    <xf numFmtId="0" fontId="0" fillId="0" borderId="120" xfId="0" applyFill="1" applyBorder="1"/>
    <xf numFmtId="0" fontId="2" fillId="0" borderId="123" xfId="1" applyFont="1" applyFill="1" applyBorder="1" applyAlignment="1" applyProtection="1">
      <alignment horizontal="center"/>
    </xf>
    <xf numFmtId="0" fontId="1" fillId="0" borderId="124" xfId="1" applyFont="1" applyFill="1" applyBorder="1" applyAlignment="1">
      <alignment horizontal="center"/>
    </xf>
    <xf numFmtId="0" fontId="1" fillId="0" borderId="58" xfId="1" applyFont="1" applyFill="1" applyBorder="1" applyAlignment="1" applyProtection="1">
      <alignment horizontal="center"/>
    </xf>
    <xf numFmtId="0" fontId="3" fillId="0" borderId="125" xfId="1" applyFont="1" applyFill="1" applyBorder="1" applyAlignment="1">
      <alignment horizontal="center" vertical="center"/>
    </xf>
    <xf numFmtId="0" fontId="0" fillId="0" borderId="76" xfId="0" applyFill="1" applyBorder="1" applyAlignment="1">
      <alignment horizontal="center"/>
    </xf>
    <xf numFmtId="0" fontId="4" fillId="0" borderId="120" xfId="0" applyFont="1" applyFill="1" applyBorder="1" applyAlignment="1">
      <alignment horizontal="center"/>
    </xf>
    <xf numFmtId="2" fontId="8" fillId="0" borderId="120" xfId="1" applyNumberFormat="1" applyFont="1" applyFill="1" applyBorder="1" applyAlignment="1" applyProtection="1">
      <alignment horizontal="center"/>
    </xf>
    <xf numFmtId="0" fontId="0" fillId="0" borderId="75" xfId="0" applyFill="1" applyBorder="1" applyAlignment="1">
      <alignment horizontal="center"/>
    </xf>
    <xf numFmtId="0" fontId="4" fillId="0" borderId="120" xfId="0" applyFont="1" applyFill="1" applyBorder="1" applyAlignment="1" applyProtection="1">
      <alignment horizontal="center"/>
      <protection locked="0"/>
    </xf>
    <xf numFmtId="0" fontId="8" fillId="0" borderId="58" xfId="1" applyFont="1" applyFill="1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8" fillId="0" borderId="24" xfId="1" applyFont="1" applyFill="1" applyBorder="1" applyAlignment="1" applyProtection="1">
      <alignment horizontal="center"/>
      <protection locked="0"/>
    </xf>
    <xf numFmtId="0" fontId="4" fillId="0" borderId="122" xfId="0" applyFont="1" applyFill="1" applyBorder="1" applyAlignment="1">
      <alignment horizontal="left"/>
    </xf>
    <xf numFmtId="0" fontId="0" fillId="0" borderId="122" xfId="0" applyFill="1" applyBorder="1" applyAlignment="1">
      <alignment horizontal="center"/>
    </xf>
    <xf numFmtId="0" fontId="0" fillId="0" borderId="122" xfId="0" applyFill="1" applyBorder="1"/>
    <xf numFmtId="0" fontId="0" fillId="0" borderId="0" xfId="0" applyBorder="1" applyProtection="1">
      <protection locked="0"/>
    </xf>
    <xf numFmtId="0" fontId="8" fillId="0" borderId="117" xfId="1" applyFont="1" applyFill="1" applyBorder="1" applyAlignment="1" applyProtection="1">
      <alignment horizontal="center"/>
      <protection locked="0"/>
    </xf>
    <xf numFmtId="0" fontId="1" fillId="0" borderId="117" xfId="1" applyFont="1" applyFill="1" applyBorder="1" applyAlignment="1" applyProtection="1">
      <alignment horizontal="center"/>
      <protection locked="0"/>
    </xf>
    <xf numFmtId="0" fontId="0" fillId="0" borderId="117" xfId="0" applyFill="1" applyBorder="1" applyAlignment="1">
      <alignment horizontal="center"/>
    </xf>
    <xf numFmtId="0" fontId="4" fillId="0" borderId="117" xfId="0" applyFont="1" applyFill="1" applyBorder="1" applyAlignment="1">
      <alignment horizontal="center"/>
    </xf>
    <xf numFmtId="0" fontId="3" fillId="0" borderId="125" xfId="1" applyFont="1" applyFill="1" applyBorder="1" applyAlignment="1">
      <alignment vertical="center"/>
    </xf>
    <xf numFmtId="0" fontId="0" fillId="0" borderId="75" xfId="0" applyFill="1" applyBorder="1"/>
    <xf numFmtId="0" fontId="8" fillId="0" borderId="98" xfId="1" applyFont="1" applyFill="1" applyBorder="1" applyProtection="1">
      <protection locked="0"/>
    </xf>
    <xf numFmtId="0" fontId="1" fillId="0" borderId="20" xfId="1" applyFont="1" applyFill="1" applyBorder="1" applyProtection="1">
      <protection locked="0"/>
    </xf>
    <xf numFmtId="0" fontId="1" fillId="0" borderId="98" xfId="1" applyFont="1" applyFill="1" applyBorder="1" applyProtection="1">
      <protection locked="0"/>
    </xf>
    <xf numFmtId="0" fontId="0" fillId="0" borderId="75" xfId="0" applyFont="1" applyFill="1" applyBorder="1"/>
    <xf numFmtId="0" fontId="1" fillId="0" borderId="75" xfId="1" applyFont="1" applyFill="1" applyBorder="1"/>
    <xf numFmtId="0" fontId="1" fillId="0" borderId="60" xfId="1" applyFont="1" applyFill="1" applyBorder="1" applyAlignment="1">
      <alignment horizontal="center"/>
    </xf>
    <xf numFmtId="0" fontId="4" fillId="0" borderId="96" xfId="0" applyFont="1" applyFill="1" applyBorder="1" applyAlignment="1" applyProtection="1">
      <alignment horizontal="center"/>
      <protection locked="0"/>
    </xf>
    <xf numFmtId="0" fontId="1" fillId="0" borderId="77" xfId="1" applyFont="1" applyFill="1" applyBorder="1"/>
    <xf numFmtId="49" fontId="1" fillId="0" borderId="91" xfId="1" applyNumberFormat="1" applyFont="1" applyFill="1" applyBorder="1" applyAlignment="1">
      <alignment horizontal="center"/>
    </xf>
    <xf numFmtId="0" fontId="8" fillId="0" borderId="94" xfId="1" applyFont="1" applyFill="1" applyBorder="1"/>
    <xf numFmtId="0" fontId="8" fillId="0" borderId="96" xfId="1" applyFont="1" applyFill="1" applyBorder="1"/>
    <xf numFmtId="0" fontId="0" fillId="0" borderId="105" xfId="0" applyBorder="1" applyAlignment="1">
      <alignment horizontal="center"/>
    </xf>
    <xf numFmtId="0" fontId="0" fillId="0" borderId="60" xfId="0" applyFill="1" applyBorder="1"/>
    <xf numFmtId="0" fontId="4" fillId="0" borderId="0" xfId="1" applyFont="1" applyFill="1" applyBorder="1"/>
    <xf numFmtId="1" fontId="4" fillId="0" borderId="92" xfId="1" applyNumberFormat="1" applyFont="1" applyFill="1" applyBorder="1" applyAlignment="1" applyProtection="1">
      <alignment horizontal="center"/>
    </xf>
    <xf numFmtId="0" fontId="4" fillId="0" borderId="37" xfId="1" applyNumberFormat="1" applyFont="1" applyFill="1" applyBorder="1" applyAlignment="1" applyProtection="1">
      <alignment horizontal="center"/>
      <protection locked="0"/>
    </xf>
    <xf numFmtId="0" fontId="4" fillId="0" borderId="37" xfId="1" applyNumberFormat="1" applyFont="1" applyFill="1" applyBorder="1" applyProtection="1">
      <protection locked="0"/>
    </xf>
    <xf numFmtId="0" fontId="4" fillId="0" borderId="37" xfId="1" applyFont="1" applyFill="1" applyBorder="1" applyProtection="1">
      <protection locked="0"/>
    </xf>
    <xf numFmtId="1" fontId="4" fillId="0" borderId="62" xfId="1" applyNumberFormat="1" applyFont="1" applyFill="1" applyBorder="1" applyAlignment="1" applyProtection="1">
      <alignment horizontal="center"/>
    </xf>
    <xf numFmtId="2" fontId="4" fillId="0" borderId="62" xfId="1" applyNumberFormat="1" applyFont="1" applyFill="1" applyBorder="1" applyProtection="1">
      <protection locked="0"/>
    </xf>
    <xf numFmtId="2" fontId="4" fillId="0" borderId="62" xfId="1" applyNumberFormat="1" applyFont="1" applyFill="1" applyBorder="1" applyAlignment="1" applyProtection="1">
      <alignment horizontal="center"/>
    </xf>
    <xf numFmtId="1" fontId="4" fillId="0" borderId="56" xfId="1" applyNumberFormat="1" applyFont="1" applyFill="1" applyBorder="1" applyAlignment="1">
      <alignment horizontal="center"/>
    </xf>
    <xf numFmtId="0" fontId="4" fillId="0" borderId="59" xfId="1" applyNumberFormat="1" applyFont="1" applyFill="1" applyBorder="1" applyProtection="1">
      <protection locked="0"/>
    </xf>
    <xf numFmtId="0" fontId="17" fillId="0" borderId="37" xfId="1" applyNumberFormat="1" applyFont="1" applyFill="1" applyBorder="1" applyAlignment="1" applyProtection="1">
      <alignment horizontal="center"/>
      <protection locked="0"/>
    </xf>
    <xf numFmtId="1" fontId="4" fillId="0" borderId="55" xfId="1" applyNumberFormat="1" applyFont="1" applyFill="1" applyBorder="1" applyAlignment="1" applyProtection="1">
      <alignment horizontal="center"/>
    </xf>
    <xf numFmtId="2" fontId="4" fillId="0" borderId="62" xfId="1" applyNumberFormat="1" applyFont="1" applyFill="1" applyBorder="1" applyAlignment="1" applyProtection="1">
      <alignment horizontal="center"/>
      <protection locked="0"/>
    </xf>
    <xf numFmtId="2" fontId="4" fillId="0" borderId="53" xfId="1" applyNumberFormat="1" applyFont="1" applyFill="1" applyBorder="1" applyAlignment="1" applyProtection="1">
      <alignment horizontal="center"/>
    </xf>
    <xf numFmtId="1" fontId="4" fillId="0" borderId="55" xfId="1" applyNumberFormat="1" applyFont="1" applyFill="1" applyBorder="1" applyAlignment="1">
      <alignment horizontal="center"/>
    </xf>
    <xf numFmtId="0" fontId="4" fillId="0" borderId="63" xfId="1" applyNumberFormat="1" applyFont="1" applyFill="1" applyBorder="1" applyAlignment="1" applyProtection="1">
      <alignment horizontal="center"/>
      <protection locked="0"/>
    </xf>
    <xf numFmtId="0" fontId="4" fillId="0" borderId="63" xfId="1" applyNumberFormat="1" applyFont="1" applyFill="1" applyBorder="1" applyProtection="1">
      <protection locked="0"/>
    </xf>
    <xf numFmtId="0" fontId="4" fillId="0" borderId="63" xfId="1" applyFont="1" applyFill="1" applyBorder="1" applyProtection="1">
      <protection locked="0"/>
    </xf>
    <xf numFmtId="1" fontId="4" fillId="0" borderId="116" xfId="1" applyNumberFormat="1" applyFont="1" applyFill="1" applyBorder="1" applyAlignment="1" applyProtection="1">
      <alignment horizontal="center"/>
    </xf>
    <xf numFmtId="2" fontId="4" fillId="0" borderId="116" xfId="1" applyNumberFormat="1" applyFont="1" applyFill="1" applyBorder="1" applyProtection="1">
      <protection locked="0"/>
    </xf>
    <xf numFmtId="2" fontId="4" fillId="0" borderId="116" xfId="1" applyNumberFormat="1" applyFont="1" applyFill="1" applyBorder="1" applyAlignment="1" applyProtection="1">
      <alignment horizontal="center"/>
    </xf>
    <xf numFmtId="1" fontId="4" fillId="0" borderId="103" xfId="1" applyNumberFormat="1" applyFont="1" applyFill="1" applyBorder="1" applyAlignment="1">
      <alignment horizontal="center"/>
    </xf>
    <xf numFmtId="0" fontId="4" fillId="0" borderId="98" xfId="1" applyNumberFormat="1" applyFont="1" applyFill="1" applyBorder="1" applyProtection="1">
      <protection locked="0"/>
    </xf>
    <xf numFmtId="0" fontId="17" fillId="0" borderId="63" xfId="1" applyNumberFormat="1" applyFont="1" applyFill="1" applyBorder="1" applyAlignment="1" applyProtection="1">
      <alignment horizontal="center"/>
      <protection locked="0"/>
    </xf>
    <xf numFmtId="1" fontId="4" fillId="0" borderId="115" xfId="1" applyNumberFormat="1" applyFont="1" applyFill="1" applyBorder="1" applyAlignment="1" applyProtection="1">
      <alignment horizontal="center"/>
    </xf>
    <xf numFmtId="2" fontId="4" fillId="0" borderId="116" xfId="1" applyNumberFormat="1" applyFont="1" applyFill="1" applyBorder="1" applyAlignment="1" applyProtection="1">
      <alignment horizontal="center"/>
      <protection locked="0"/>
    </xf>
    <xf numFmtId="1" fontId="4" fillId="0" borderId="115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 applyProtection="1">
      <alignment horizontal="center"/>
      <protection locked="0"/>
    </xf>
    <xf numFmtId="0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Protection="1">
      <protection locked="0"/>
    </xf>
    <xf numFmtId="2" fontId="4" fillId="0" borderId="92" xfId="1" applyNumberFormat="1" applyFont="1" applyFill="1" applyBorder="1" applyProtection="1">
      <protection locked="0"/>
    </xf>
    <xf numFmtId="2" fontId="4" fillId="0" borderId="92" xfId="1" applyNumberFormat="1" applyFont="1" applyFill="1" applyBorder="1" applyAlignment="1" applyProtection="1">
      <alignment horizontal="center"/>
    </xf>
    <xf numFmtId="0" fontId="17" fillId="0" borderId="0" xfId="1" applyNumberFormat="1" applyFont="1" applyFill="1" applyBorder="1" applyAlignment="1" applyProtection="1">
      <alignment horizontal="center"/>
      <protection locked="0"/>
    </xf>
    <xf numFmtId="1" fontId="4" fillId="0" borderId="93" xfId="1" applyNumberFormat="1" applyFont="1" applyFill="1" applyBorder="1" applyAlignment="1" applyProtection="1">
      <alignment horizontal="center"/>
    </xf>
    <xf numFmtId="2" fontId="4" fillId="0" borderId="92" xfId="1" applyNumberFormat="1" applyFont="1" applyFill="1" applyBorder="1" applyAlignment="1" applyProtection="1">
      <alignment horizontal="center"/>
      <protection locked="0"/>
    </xf>
    <xf numFmtId="2" fontId="4" fillId="0" borderId="8" xfId="1" applyNumberFormat="1" applyFont="1" applyFill="1" applyBorder="1" applyAlignment="1" applyProtection="1">
      <alignment horizontal="center"/>
    </xf>
    <xf numFmtId="1" fontId="4" fillId="0" borderId="93" xfId="1" applyNumberFormat="1" applyFont="1" applyFill="1" applyBorder="1" applyAlignment="1">
      <alignment horizontal="center"/>
    </xf>
    <xf numFmtId="1" fontId="4" fillId="0" borderId="40" xfId="1" applyNumberFormat="1" applyFont="1" applyFill="1" applyBorder="1" applyAlignment="1">
      <alignment horizontal="center"/>
    </xf>
    <xf numFmtId="2" fontId="4" fillId="0" borderId="101" xfId="1" applyNumberFormat="1" applyFont="1" applyFill="1" applyBorder="1" applyAlignment="1" applyProtection="1">
      <alignment horizontal="center"/>
    </xf>
    <xf numFmtId="0" fontId="4" fillId="0" borderId="39" xfId="1" applyNumberFormat="1" applyFont="1" applyFill="1" applyBorder="1" applyAlignment="1" applyProtection="1">
      <alignment horizontal="center"/>
      <protection locked="0"/>
    </xf>
    <xf numFmtId="0" fontId="4" fillId="0" borderId="39" xfId="1" applyNumberFormat="1" applyFont="1" applyFill="1" applyBorder="1" applyProtection="1">
      <protection locked="0"/>
    </xf>
    <xf numFmtId="0" fontId="4" fillId="0" borderId="39" xfId="1" applyFont="1" applyFill="1" applyBorder="1" applyProtection="1">
      <protection locked="0"/>
    </xf>
    <xf numFmtId="1" fontId="4" fillId="0" borderId="85" xfId="1" applyNumberFormat="1" applyFont="1" applyFill="1" applyBorder="1" applyAlignment="1" applyProtection="1">
      <alignment horizontal="center"/>
    </xf>
    <xf numFmtId="2" fontId="4" fillId="0" borderId="85" xfId="1" applyNumberFormat="1" applyFont="1" applyFill="1" applyBorder="1" applyProtection="1">
      <protection locked="0"/>
    </xf>
    <xf numFmtId="2" fontId="4" fillId="0" borderId="85" xfId="1" applyNumberFormat="1" applyFont="1" applyFill="1" applyBorder="1" applyAlignment="1" applyProtection="1">
      <alignment horizontal="center"/>
    </xf>
    <xf numFmtId="0" fontId="17" fillId="0" borderId="39" xfId="1" applyNumberFormat="1" applyFont="1" applyFill="1" applyBorder="1" applyAlignment="1" applyProtection="1">
      <alignment horizontal="center"/>
      <protection locked="0"/>
    </xf>
    <xf numFmtId="1" fontId="4" fillId="0" borderId="83" xfId="1" applyNumberFormat="1" applyFont="1" applyFill="1" applyBorder="1" applyAlignment="1" applyProtection="1">
      <alignment horizontal="center"/>
    </xf>
    <xf numFmtId="2" fontId="4" fillId="0" borderId="85" xfId="1" applyNumberFormat="1" applyFont="1" applyFill="1" applyBorder="1" applyAlignment="1" applyProtection="1">
      <alignment horizontal="center"/>
      <protection locked="0"/>
    </xf>
    <xf numFmtId="2" fontId="4" fillId="0" borderId="84" xfId="1" applyNumberFormat="1" applyFont="1" applyFill="1" applyBorder="1" applyAlignment="1" applyProtection="1">
      <alignment horizontal="center"/>
    </xf>
    <xf numFmtId="1" fontId="4" fillId="0" borderId="83" xfId="1" applyNumberFormat="1" applyFont="1" applyFill="1" applyBorder="1" applyAlignment="1">
      <alignment horizontal="center"/>
    </xf>
    <xf numFmtId="1" fontId="17" fillId="0" borderId="118" xfId="1" applyNumberFormat="1" applyFont="1" applyFill="1" applyBorder="1" applyAlignment="1">
      <alignment horizontal="center"/>
    </xf>
    <xf numFmtId="0" fontId="16" fillId="0" borderId="17" xfId="1" applyFont="1" applyFill="1" applyBorder="1" applyProtection="1"/>
    <xf numFmtId="49" fontId="16" fillId="0" borderId="19" xfId="1" applyNumberFormat="1" applyFont="1" applyFill="1" applyBorder="1" applyAlignment="1" applyProtection="1">
      <alignment horizontal="center"/>
    </xf>
    <xf numFmtId="0" fontId="16" fillId="0" borderId="18" xfId="1" applyNumberFormat="1" applyFont="1" applyFill="1" applyBorder="1" applyAlignment="1" applyProtection="1">
      <alignment horizontal="left"/>
    </xf>
    <xf numFmtId="0" fontId="19" fillId="0" borderId="19" xfId="1" applyNumberFormat="1" applyFont="1" applyFill="1" applyBorder="1" applyAlignment="1" applyProtection="1">
      <alignment horizontal="center"/>
    </xf>
    <xf numFmtId="0" fontId="19" fillId="0" borderId="19" xfId="1" applyNumberFormat="1" applyFont="1" applyFill="1" applyBorder="1" applyProtection="1"/>
    <xf numFmtId="0" fontId="16" fillId="0" borderId="19" xfId="1" applyNumberFormat="1" applyFont="1" applyFill="1" applyBorder="1" applyAlignment="1" applyProtection="1">
      <alignment horizontal="left"/>
    </xf>
    <xf numFmtId="0" fontId="16" fillId="0" borderId="19" xfId="1" applyNumberFormat="1" applyFont="1" applyFill="1" applyBorder="1" applyProtection="1"/>
    <xf numFmtId="0" fontId="16" fillId="0" borderId="19" xfId="1" applyNumberFormat="1" applyFont="1" applyFill="1" applyBorder="1" applyAlignment="1" applyProtection="1">
      <alignment horizontal="center"/>
    </xf>
    <xf numFmtId="0" fontId="19" fillId="0" borderId="19" xfId="1" applyFont="1" applyFill="1" applyBorder="1" applyProtection="1"/>
    <xf numFmtId="1" fontId="19" fillId="0" borderId="19" xfId="1" applyNumberFormat="1" applyFont="1" applyFill="1" applyBorder="1" applyAlignment="1" applyProtection="1">
      <alignment horizontal="center"/>
    </xf>
    <xf numFmtId="164" fontId="19" fillId="0" borderId="19" xfId="1" applyNumberFormat="1" applyFont="1" applyFill="1" applyBorder="1" applyProtection="1"/>
    <xf numFmtId="164" fontId="19" fillId="0" borderId="17" xfId="1" applyNumberFormat="1" applyFont="1" applyFill="1" applyBorder="1" applyProtection="1"/>
    <xf numFmtId="0" fontId="19" fillId="0" borderId="30" xfId="1" applyFont="1" applyFill="1" applyBorder="1" applyProtection="1"/>
    <xf numFmtId="0" fontId="19" fillId="0" borderId="31" xfId="1" applyFont="1" applyFill="1" applyBorder="1" applyProtection="1"/>
    <xf numFmtId="0" fontId="19" fillId="0" borderId="31" xfId="1" applyFont="1" applyFill="1" applyBorder="1"/>
    <xf numFmtId="0" fontId="19" fillId="0" borderId="32" xfId="1" applyFont="1" applyFill="1" applyBorder="1"/>
    <xf numFmtId="0" fontId="19" fillId="0" borderId="0" xfId="1" applyFont="1" applyFill="1" applyBorder="1"/>
    <xf numFmtId="49" fontId="19" fillId="0" borderId="65" xfId="1" applyNumberFormat="1" applyFont="1" applyFill="1" applyBorder="1" applyAlignment="1">
      <alignment horizontal="center"/>
    </xf>
    <xf numFmtId="1" fontId="19" fillId="0" borderId="6" xfId="1" applyNumberFormat="1" applyFont="1" applyFill="1" applyBorder="1" applyAlignment="1" applyProtection="1">
      <alignment horizontal="center"/>
    </xf>
    <xf numFmtId="164" fontId="19" fillId="0" borderId="6" xfId="1" applyNumberFormat="1" applyFont="1" applyFill="1" applyBorder="1" applyProtection="1"/>
    <xf numFmtId="164" fontId="19" fillId="0" borderId="6" xfId="1" applyNumberFormat="1" applyFont="1" applyFill="1" applyBorder="1" applyAlignment="1" applyProtection="1">
      <alignment horizontal="center"/>
    </xf>
    <xf numFmtId="1" fontId="19" fillId="0" borderId="10" xfId="1" applyNumberFormat="1" applyFont="1" applyFill="1" applyBorder="1" applyAlignment="1" applyProtection="1">
      <alignment horizontal="center"/>
    </xf>
    <xf numFmtId="1" fontId="16" fillId="0" borderId="33" xfId="1" applyNumberFormat="1" applyFont="1" applyFill="1" applyBorder="1" applyAlignment="1" applyProtection="1">
      <alignment horizontal="center"/>
    </xf>
    <xf numFmtId="0" fontId="19" fillId="0" borderId="8" xfId="1" applyFont="1" applyFill="1" applyBorder="1" applyProtection="1"/>
    <xf numFmtId="49" fontId="19" fillId="0" borderId="0" xfId="1" applyNumberFormat="1" applyFont="1" applyFill="1" applyBorder="1" applyAlignment="1" applyProtection="1">
      <alignment horizontal="center"/>
    </xf>
    <xf numFmtId="1" fontId="19" fillId="0" borderId="92" xfId="1" applyNumberFormat="1" applyFont="1" applyFill="1" applyBorder="1" applyAlignment="1" applyProtection="1">
      <alignment horizontal="center"/>
    </xf>
    <xf numFmtId="164" fontId="19" fillId="0" borderId="92" xfId="1" applyNumberFormat="1" applyFont="1" applyFill="1" applyBorder="1" applyAlignment="1" applyProtection="1">
      <alignment horizontal="center"/>
    </xf>
    <xf numFmtId="1" fontId="19" fillId="0" borderId="8" xfId="1" applyNumberFormat="1" applyFont="1" applyFill="1" applyBorder="1" applyAlignment="1" applyProtection="1">
      <alignment horizontal="center"/>
    </xf>
    <xf numFmtId="1" fontId="16" fillId="0" borderId="88" xfId="1" applyNumberFormat="1" applyFont="1" applyFill="1" applyBorder="1" applyAlignment="1" applyProtection="1">
      <alignment horizontal="center"/>
    </xf>
    <xf numFmtId="0" fontId="20" fillId="0" borderId="19" xfId="1" applyFont="1" applyFill="1" applyBorder="1"/>
    <xf numFmtId="49" fontId="20" fillId="0" borderId="130" xfId="1" applyNumberFormat="1" applyFont="1" applyFill="1" applyBorder="1" applyAlignment="1">
      <alignment horizontal="center"/>
    </xf>
    <xf numFmtId="1" fontId="19" fillId="0" borderId="31" xfId="1" applyNumberFormat="1" applyFont="1" applyFill="1" applyBorder="1" applyAlignment="1" applyProtection="1">
      <alignment horizontal="center"/>
      <protection locked="0"/>
    </xf>
    <xf numFmtId="164" fontId="19" fillId="0" borderId="31" xfId="1" applyNumberFormat="1" applyFont="1" applyFill="1" applyBorder="1" applyProtection="1"/>
    <xf numFmtId="164" fontId="19" fillId="0" borderId="131" xfId="1" applyNumberFormat="1" applyFont="1" applyFill="1" applyBorder="1" applyAlignment="1" applyProtection="1">
      <alignment horizontal="center"/>
    </xf>
    <xf numFmtId="1" fontId="19" fillId="0" borderId="32" xfId="1" applyNumberFormat="1" applyFont="1" applyFill="1" applyBorder="1" applyAlignment="1">
      <alignment horizontal="center"/>
    </xf>
    <xf numFmtId="1" fontId="19" fillId="0" borderId="18" xfId="1" applyNumberFormat="1" applyFont="1" applyFill="1" applyBorder="1" applyAlignment="1" applyProtection="1">
      <alignment horizontal="center"/>
    </xf>
    <xf numFmtId="164" fontId="19" fillId="0" borderId="31" xfId="1" applyNumberFormat="1" applyFont="1" applyFill="1" applyBorder="1" applyAlignment="1" applyProtection="1">
      <alignment horizontal="center"/>
    </xf>
    <xf numFmtId="1" fontId="19" fillId="0" borderId="31" xfId="1" applyNumberFormat="1" applyFont="1" applyFill="1" applyBorder="1" applyAlignment="1">
      <alignment horizontal="center"/>
    </xf>
    <xf numFmtId="2" fontId="19" fillId="0" borderId="31" xfId="1" applyNumberFormat="1" applyFont="1" applyFill="1" applyBorder="1" applyAlignment="1" applyProtection="1">
      <alignment horizontal="center"/>
    </xf>
    <xf numFmtId="1" fontId="16" fillId="0" borderId="32" xfId="1" applyNumberFormat="1" applyFont="1" applyFill="1" applyBorder="1" applyAlignment="1">
      <alignment horizontal="center"/>
    </xf>
    <xf numFmtId="0" fontId="19" fillId="0" borderId="78" xfId="0" applyFont="1" applyFill="1" applyBorder="1" applyProtection="1">
      <protection locked="0"/>
    </xf>
    <xf numFmtId="49" fontId="19" fillId="0" borderId="105" xfId="1" applyNumberFormat="1" applyFont="1" applyFill="1" applyBorder="1" applyAlignment="1" applyProtection="1">
      <alignment horizontal="center"/>
      <protection locked="0"/>
    </xf>
    <xf numFmtId="0" fontId="19" fillId="0" borderId="55" xfId="1" applyNumberFormat="1" applyFont="1" applyFill="1" applyBorder="1" applyProtection="1">
      <protection locked="0"/>
    </xf>
    <xf numFmtId="0" fontId="19" fillId="0" borderId="37" xfId="1" applyNumberFormat="1" applyFont="1" applyFill="1" applyBorder="1" applyAlignment="1" applyProtection="1">
      <alignment horizontal="center"/>
      <protection locked="0"/>
    </xf>
    <xf numFmtId="0" fontId="19" fillId="0" borderId="37" xfId="1" applyNumberFormat="1" applyFont="1" applyFill="1" applyBorder="1" applyProtection="1">
      <protection locked="0"/>
    </xf>
    <xf numFmtId="0" fontId="19" fillId="0" borderId="37" xfId="1" applyFont="1" applyFill="1" applyBorder="1" applyProtection="1">
      <protection locked="0"/>
    </xf>
    <xf numFmtId="1" fontId="19" fillId="0" borderId="62" xfId="1" applyNumberFormat="1" applyFont="1" applyFill="1" applyBorder="1" applyAlignment="1" applyProtection="1">
      <alignment horizontal="center"/>
    </xf>
    <xf numFmtId="2" fontId="19" fillId="0" borderId="62" xfId="1" applyNumberFormat="1" applyFont="1" applyFill="1" applyBorder="1" applyProtection="1">
      <protection locked="0"/>
    </xf>
    <xf numFmtId="2" fontId="19" fillId="0" borderId="62" xfId="1" applyNumberFormat="1" applyFont="1" applyFill="1" applyBorder="1" applyAlignment="1" applyProtection="1">
      <alignment horizontal="center"/>
    </xf>
    <xf numFmtId="1" fontId="19" fillId="0" borderId="56" xfId="1" applyNumberFormat="1" applyFont="1" applyFill="1" applyBorder="1" applyAlignment="1">
      <alignment horizontal="center"/>
    </xf>
    <xf numFmtId="0" fontId="19" fillId="0" borderId="59" xfId="1" applyNumberFormat="1" applyFont="1" applyFill="1" applyBorder="1" applyProtection="1">
      <protection locked="0"/>
    </xf>
    <xf numFmtId="0" fontId="16" fillId="0" borderId="37" xfId="1" applyNumberFormat="1" applyFont="1" applyFill="1" applyBorder="1" applyAlignment="1" applyProtection="1">
      <alignment horizontal="center"/>
      <protection locked="0"/>
    </xf>
    <xf numFmtId="1" fontId="19" fillId="0" borderId="55" xfId="1" applyNumberFormat="1" applyFont="1" applyFill="1" applyBorder="1" applyAlignment="1" applyProtection="1">
      <alignment horizontal="center"/>
    </xf>
    <xf numFmtId="2" fontId="19" fillId="0" borderId="62" xfId="1" applyNumberFormat="1" applyFont="1" applyFill="1" applyBorder="1" applyAlignment="1" applyProtection="1">
      <alignment horizontal="center"/>
      <protection locked="0"/>
    </xf>
    <xf numFmtId="2" fontId="19" fillId="0" borderId="53" xfId="1" applyNumberFormat="1" applyFont="1" applyFill="1" applyBorder="1" applyAlignment="1" applyProtection="1">
      <alignment horizontal="center"/>
    </xf>
    <xf numFmtId="1" fontId="19" fillId="0" borderId="55" xfId="1" applyNumberFormat="1" applyFont="1" applyFill="1" applyBorder="1" applyAlignment="1">
      <alignment horizontal="center"/>
    </xf>
    <xf numFmtId="2" fontId="19" fillId="0" borderId="117" xfId="1" applyNumberFormat="1" applyFont="1" applyFill="1" applyBorder="1" applyAlignment="1" applyProtection="1">
      <alignment horizontal="center"/>
    </xf>
    <xf numFmtId="1" fontId="16" fillId="0" borderId="56" xfId="1" applyNumberFormat="1" applyFont="1" applyFill="1" applyBorder="1" applyAlignment="1">
      <alignment horizontal="center"/>
    </xf>
    <xf numFmtId="0" fontId="19" fillId="0" borderId="75" xfId="0" applyFont="1" applyFill="1" applyBorder="1" applyProtection="1">
      <protection locked="0"/>
    </xf>
    <xf numFmtId="49" fontId="19" fillId="0" borderId="119" xfId="1" applyNumberFormat="1" applyFont="1" applyFill="1" applyBorder="1" applyAlignment="1" applyProtection="1">
      <alignment horizontal="center"/>
      <protection locked="0"/>
    </xf>
    <xf numFmtId="0" fontId="19" fillId="0" borderId="115" xfId="1" applyNumberFormat="1" applyFont="1" applyFill="1" applyBorder="1" applyProtection="1">
      <protection locked="0"/>
    </xf>
    <xf numFmtId="0" fontId="19" fillId="0" borderId="63" xfId="1" applyNumberFormat="1" applyFont="1" applyFill="1" applyBorder="1" applyAlignment="1" applyProtection="1">
      <alignment horizontal="center"/>
      <protection locked="0"/>
    </xf>
    <xf numFmtId="0" fontId="19" fillId="0" borderId="63" xfId="1" applyNumberFormat="1" applyFont="1" applyFill="1" applyBorder="1" applyProtection="1">
      <protection locked="0"/>
    </xf>
    <xf numFmtId="0" fontId="19" fillId="0" borderId="63" xfId="1" applyFont="1" applyFill="1" applyBorder="1" applyProtection="1">
      <protection locked="0"/>
    </xf>
    <xf numFmtId="1" fontId="19" fillId="0" borderId="116" xfId="1" applyNumberFormat="1" applyFont="1" applyFill="1" applyBorder="1" applyAlignment="1" applyProtection="1">
      <alignment horizontal="center"/>
    </xf>
    <xf numFmtId="2" fontId="19" fillId="0" borderId="116" xfId="1" applyNumberFormat="1" applyFont="1" applyFill="1" applyBorder="1" applyProtection="1">
      <protection locked="0"/>
    </xf>
    <xf numFmtId="2" fontId="19" fillId="0" borderId="116" xfId="1" applyNumberFormat="1" applyFont="1" applyFill="1" applyBorder="1" applyAlignment="1" applyProtection="1">
      <alignment horizontal="center"/>
    </xf>
    <xf numFmtId="1" fontId="19" fillId="0" borderId="103" xfId="1" applyNumberFormat="1" applyFont="1" applyFill="1" applyBorder="1" applyAlignment="1">
      <alignment horizontal="center"/>
    </xf>
    <xf numFmtId="0" fontId="19" fillId="0" borderId="98" xfId="1" applyNumberFormat="1" applyFont="1" applyFill="1" applyBorder="1" applyProtection="1">
      <protection locked="0"/>
    </xf>
    <xf numFmtId="0" fontId="16" fillId="0" borderId="63" xfId="1" applyNumberFormat="1" applyFont="1" applyFill="1" applyBorder="1" applyAlignment="1" applyProtection="1">
      <alignment horizontal="center"/>
      <protection locked="0"/>
    </xf>
    <xf numFmtId="1" fontId="19" fillId="0" borderId="115" xfId="1" applyNumberFormat="1" applyFont="1" applyFill="1" applyBorder="1" applyAlignment="1" applyProtection="1">
      <alignment horizontal="center"/>
    </xf>
    <xf numFmtId="2" fontId="19" fillId="0" borderId="116" xfId="1" applyNumberFormat="1" applyFont="1" applyFill="1" applyBorder="1" applyAlignment="1" applyProtection="1">
      <alignment horizontal="center"/>
      <protection locked="0"/>
    </xf>
    <xf numFmtId="1" fontId="19" fillId="0" borderId="115" xfId="1" applyNumberFormat="1" applyFont="1" applyFill="1" applyBorder="1" applyAlignment="1">
      <alignment horizontal="center"/>
    </xf>
    <xf numFmtId="1" fontId="16" fillId="0" borderId="103" xfId="1" applyNumberFormat="1" applyFont="1" applyFill="1" applyBorder="1" applyAlignment="1">
      <alignment horizontal="center"/>
    </xf>
    <xf numFmtId="49" fontId="19" fillId="0" borderId="82" xfId="1" applyNumberFormat="1" applyFont="1" applyFill="1" applyBorder="1" applyAlignment="1">
      <alignment horizontal="center"/>
    </xf>
    <xf numFmtId="0" fontId="19" fillId="0" borderId="93" xfId="1" applyNumberFormat="1" applyFont="1" applyFill="1" applyBorder="1" applyProtection="1">
      <protection locked="0"/>
    </xf>
    <xf numFmtId="0" fontId="19" fillId="0" borderId="0" xfId="1" applyNumberFormat="1" applyFont="1" applyFill="1" applyBorder="1" applyAlignment="1" applyProtection="1">
      <alignment horizontal="center"/>
      <protection locked="0"/>
    </xf>
    <xf numFmtId="0" fontId="19" fillId="0" borderId="0" xfId="1" applyNumberFormat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2" fontId="19" fillId="0" borderId="92" xfId="1" applyNumberFormat="1" applyFont="1" applyFill="1" applyBorder="1" applyProtection="1">
      <protection locked="0"/>
    </xf>
    <xf numFmtId="2" fontId="19" fillId="0" borderId="92" xfId="1" applyNumberFormat="1" applyFont="1" applyFill="1" applyBorder="1" applyAlignment="1" applyProtection="1">
      <alignment horizontal="center"/>
    </xf>
    <xf numFmtId="1" fontId="19" fillId="0" borderId="114" xfId="1" applyNumberFormat="1" applyFont="1" applyFill="1" applyBorder="1" applyAlignment="1">
      <alignment horizontal="center"/>
    </xf>
    <xf numFmtId="0" fontId="19" fillId="0" borderId="20" xfId="1" applyNumberFormat="1" applyFont="1" applyFill="1" applyBorder="1" applyProtection="1">
      <protection locked="0"/>
    </xf>
    <xf numFmtId="0" fontId="16" fillId="0" borderId="0" xfId="1" applyNumberFormat="1" applyFont="1" applyFill="1" applyBorder="1" applyAlignment="1" applyProtection="1">
      <alignment horizontal="center"/>
      <protection locked="0"/>
    </xf>
    <xf numFmtId="1" fontId="19" fillId="0" borderId="93" xfId="1" applyNumberFormat="1" applyFont="1" applyFill="1" applyBorder="1" applyAlignment="1" applyProtection="1">
      <alignment horizontal="center"/>
    </xf>
    <xf numFmtId="2" fontId="19" fillId="0" borderId="92" xfId="1" applyNumberFormat="1" applyFont="1" applyFill="1" applyBorder="1" applyAlignment="1" applyProtection="1">
      <alignment horizontal="center"/>
      <protection locked="0"/>
    </xf>
    <xf numFmtId="2" fontId="19" fillId="0" borderId="8" xfId="1" applyNumberFormat="1" applyFont="1" applyFill="1" applyBorder="1" applyAlignment="1" applyProtection="1">
      <alignment horizontal="center"/>
    </xf>
    <xf numFmtId="1" fontId="19" fillId="0" borderId="93" xfId="1" applyNumberFormat="1" applyFont="1" applyFill="1" applyBorder="1" applyAlignment="1">
      <alignment horizontal="center"/>
    </xf>
    <xf numFmtId="2" fontId="19" fillId="0" borderId="16" xfId="1" applyNumberFormat="1" applyFont="1" applyFill="1" applyBorder="1" applyAlignment="1" applyProtection="1">
      <alignment horizontal="center"/>
    </xf>
    <xf numFmtId="1" fontId="16" fillId="0" borderId="21" xfId="1" applyNumberFormat="1" applyFont="1" applyFill="1" applyBorder="1" applyAlignment="1">
      <alignment horizontal="center"/>
    </xf>
    <xf numFmtId="0" fontId="19" fillId="0" borderId="75" xfId="1" applyFont="1" applyFill="1" applyBorder="1" applyProtection="1">
      <protection locked="0"/>
    </xf>
    <xf numFmtId="49" fontId="19" fillId="0" borderId="120" xfId="1" applyNumberFormat="1" applyFont="1" applyFill="1" applyBorder="1" applyAlignment="1" applyProtection="1">
      <alignment horizontal="center"/>
      <protection locked="0"/>
    </xf>
    <xf numFmtId="2" fontId="19" fillId="0" borderId="121" xfId="1" applyNumberFormat="1" applyFont="1" applyFill="1" applyBorder="1" applyAlignment="1" applyProtection="1">
      <alignment horizontal="center"/>
    </xf>
    <xf numFmtId="1" fontId="19" fillId="0" borderId="40" xfId="1" applyNumberFormat="1" applyFont="1" applyFill="1" applyBorder="1" applyAlignment="1">
      <alignment horizontal="center"/>
    </xf>
    <xf numFmtId="2" fontId="19" fillId="0" borderId="101" xfId="1" applyNumberFormat="1" applyFont="1" applyFill="1" applyBorder="1" applyAlignment="1" applyProtection="1">
      <alignment horizontal="center"/>
    </xf>
    <xf numFmtId="0" fontId="19" fillId="0" borderId="27" xfId="1" applyFont="1" applyFill="1" applyBorder="1" applyProtection="1">
      <protection locked="0"/>
    </xf>
    <xf numFmtId="49" fontId="19" fillId="0" borderId="44" xfId="1" applyNumberFormat="1" applyFont="1" applyFill="1" applyBorder="1" applyAlignment="1" applyProtection="1">
      <alignment horizontal="center"/>
      <protection locked="0"/>
    </xf>
    <xf numFmtId="0" fontId="19" fillId="0" borderId="26" xfId="1" applyNumberFormat="1" applyFont="1" applyFill="1" applyBorder="1" applyProtection="1">
      <protection locked="0"/>
    </xf>
    <xf numFmtId="0" fontId="19" fillId="0" borderId="27" xfId="1" applyNumberFormat="1" applyFont="1" applyFill="1" applyBorder="1" applyAlignment="1" applyProtection="1">
      <alignment horizontal="center"/>
      <protection locked="0"/>
    </xf>
    <xf numFmtId="0" fontId="19" fillId="0" borderId="27" xfId="1" applyNumberFormat="1" applyFont="1" applyFill="1" applyBorder="1" applyProtection="1">
      <protection locked="0"/>
    </xf>
    <xf numFmtId="1" fontId="19" fillId="0" borderId="28" xfId="1" applyNumberFormat="1" applyFont="1" applyFill="1" applyBorder="1" applyAlignment="1" applyProtection="1">
      <alignment horizontal="center"/>
    </xf>
    <xf numFmtId="2" fontId="19" fillId="0" borderId="28" xfId="1" applyNumberFormat="1" applyFont="1" applyFill="1" applyBorder="1" applyProtection="1">
      <protection locked="0"/>
    </xf>
    <xf numFmtId="2" fontId="19" fillId="0" borderId="28" xfId="1" applyNumberFormat="1" applyFont="1" applyFill="1" applyBorder="1" applyAlignment="1" applyProtection="1">
      <alignment horizontal="center"/>
    </xf>
    <xf numFmtId="1" fontId="19" fillId="0" borderId="72" xfId="1" applyNumberFormat="1" applyFont="1" applyFill="1" applyBorder="1" applyAlignment="1">
      <alignment horizontal="center"/>
    </xf>
    <xf numFmtId="0" fontId="19" fillId="0" borderId="24" xfId="1" applyNumberFormat="1" applyFont="1" applyFill="1" applyBorder="1" applyProtection="1">
      <protection locked="0"/>
    </xf>
    <xf numFmtId="0" fontId="16" fillId="0" borderId="27" xfId="1" applyNumberFormat="1" applyFont="1" applyFill="1" applyBorder="1" applyAlignment="1" applyProtection="1">
      <alignment horizontal="center"/>
      <protection locked="0"/>
    </xf>
    <xf numFmtId="1" fontId="19" fillId="0" borderId="26" xfId="1" applyNumberFormat="1" applyFont="1" applyFill="1" applyBorder="1" applyAlignment="1" applyProtection="1">
      <alignment horizontal="center"/>
    </xf>
    <xf numFmtId="2" fontId="19" fillId="0" borderId="28" xfId="1" applyNumberFormat="1" applyFont="1" applyFill="1" applyBorder="1" applyAlignment="1" applyProtection="1">
      <alignment horizontal="center"/>
      <protection locked="0"/>
    </xf>
    <xf numFmtId="2" fontId="19" fillId="0" borderId="25" xfId="1" applyNumberFormat="1" applyFont="1" applyFill="1" applyBorder="1" applyAlignment="1" applyProtection="1">
      <alignment horizontal="center"/>
    </xf>
    <xf numFmtId="1" fontId="19" fillId="0" borderId="26" xfId="1" applyNumberFormat="1" applyFont="1" applyFill="1" applyBorder="1" applyAlignment="1">
      <alignment horizontal="center"/>
    </xf>
    <xf numFmtId="2" fontId="19" fillId="0" borderId="36" xfId="1" applyNumberFormat="1" applyFont="1" applyFill="1" applyBorder="1" applyAlignment="1" applyProtection="1">
      <alignment horizontal="center"/>
    </xf>
    <xf numFmtId="1" fontId="16" fillId="0" borderId="29" xfId="1" applyNumberFormat="1" applyFont="1" applyFill="1" applyBorder="1" applyAlignment="1">
      <alignment horizontal="center"/>
    </xf>
    <xf numFmtId="0" fontId="20" fillId="0" borderId="126" xfId="1" applyFont="1" applyFill="1" applyBorder="1"/>
    <xf numFmtId="49" fontId="20" fillId="0" borderId="127" xfId="1" applyNumberFormat="1" applyFont="1" applyFill="1" applyBorder="1" applyAlignment="1">
      <alignment horizontal="center"/>
    </xf>
    <xf numFmtId="2" fontId="19" fillId="0" borderId="19" xfId="1" applyNumberFormat="1" applyFont="1" applyFill="1" applyBorder="1" applyProtection="1">
      <protection locked="0"/>
    </xf>
    <xf numFmtId="2" fontId="19" fillId="0" borderId="17" xfId="1" applyNumberFormat="1" applyFont="1" applyFill="1" applyBorder="1" applyAlignment="1" applyProtection="1">
      <alignment horizontal="center"/>
    </xf>
    <xf numFmtId="1" fontId="19" fillId="0" borderId="128" xfId="1" applyNumberFormat="1" applyFont="1" applyFill="1" applyBorder="1" applyAlignment="1">
      <alignment horizontal="center"/>
    </xf>
    <xf numFmtId="1" fontId="19" fillId="0" borderId="129" xfId="1" applyNumberFormat="1" applyFont="1" applyFill="1" applyBorder="1" applyAlignment="1" applyProtection="1">
      <alignment horizontal="center"/>
    </xf>
    <xf numFmtId="2" fontId="19" fillId="0" borderId="126" xfId="1" applyNumberFormat="1" applyFont="1" applyFill="1" applyBorder="1" applyAlignment="1" applyProtection="1">
      <alignment horizontal="center"/>
      <protection locked="0"/>
    </xf>
    <xf numFmtId="2" fontId="19" fillId="0" borderId="126" xfId="1" applyNumberFormat="1" applyFont="1" applyFill="1" applyBorder="1" applyAlignment="1" applyProtection="1">
      <alignment horizontal="center"/>
    </xf>
    <xf numFmtId="1" fontId="19" fillId="0" borderId="126" xfId="1" applyNumberFormat="1" applyFont="1" applyFill="1" applyBorder="1" applyAlignment="1">
      <alignment horizontal="center"/>
    </xf>
    <xf numFmtId="1" fontId="16" fillId="0" borderId="128" xfId="1" applyNumberFormat="1" applyFont="1" applyFill="1" applyBorder="1" applyAlignment="1">
      <alignment horizontal="center"/>
    </xf>
    <xf numFmtId="49" fontId="19" fillId="0" borderId="49" xfId="1" applyNumberFormat="1" applyFont="1" applyFill="1" applyBorder="1" applyAlignment="1" applyProtection="1">
      <alignment horizontal="center"/>
      <protection locked="0"/>
    </xf>
    <xf numFmtId="0" fontId="19" fillId="0" borderId="83" xfId="1" applyNumberFormat="1" applyFont="1" applyFill="1" applyBorder="1" applyProtection="1">
      <protection locked="0"/>
    </xf>
    <xf numFmtId="0" fontId="19" fillId="0" borderId="39" xfId="1" applyNumberFormat="1" applyFont="1" applyFill="1" applyBorder="1" applyAlignment="1" applyProtection="1">
      <alignment horizontal="center"/>
      <protection locked="0"/>
    </xf>
    <xf numFmtId="0" fontId="19" fillId="0" borderId="39" xfId="1" applyNumberFormat="1" applyFont="1" applyFill="1" applyBorder="1" applyProtection="1">
      <protection locked="0"/>
    </xf>
    <xf numFmtId="0" fontId="19" fillId="0" borderId="39" xfId="1" applyFont="1" applyFill="1" applyBorder="1" applyProtection="1">
      <protection locked="0"/>
    </xf>
    <xf numFmtId="1" fontId="19" fillId="0" borderId="85" xfId="1" applyNumberFormat="1" applyFont="1" applyFill="1" applyBorder="1" applyAlignment="1" applyProtection="1">
      <alignment horizontal="center"/>
    </xf>
    <xf numFmtId="2" fontId="19" fillId="0" borderId="85" xfId="1" applyNumberFormat="1" applyFont="1" applyFill="1" applyBorder="1" applyProtection="1">
      <protection locked="0"/>
    </xf>
    <xf numFmtId="2" fontId="19" fillId="0" borderId="85" xfId="1" applyNumberFormat="1" applyFont="1" applyFill="1" applyBorder="1" applyAlignment="1" applyProtection="1">
      <alignment horizontal="center"/>
    </xf>
    <xf numFmtId="0" fontId="19" fillId="0" borderId="38" xfId="1" applyNumberFormat="1" applyFont="1" applyFill="1" applyBorder="1" applyProtection="1">
      <protection locked="0"/>
    </xf>
    <xf numFmtId="0" fontId="16" fillId="0" borderId="39" xfId="1" applyNumberFormat="1" applyFont="1" applyFill="1" applyBorder="1" applyAlignment="1" applyProtection="1">
      <alignment horizontal="center"/>
      <protection locked="0"/>
    </xf>
    <xf numFmtId="1" fontId="19" fillId="0" borderId="83" xfId="1" applyNumberFormat="1" applyFont="1" applyFill="1" applyBorder="1" applyAlignment="1" applyProtection="1">
      <alignment horizontal="center"/>
    </xf>
    <xf numFmtId="2" fontId="19" fillId="0" borderId="85" xfId="1" applyNumberFormat="1" applyFont="1" applyFill="1" applyBorder="1" applyAlignment="1" applyProtection="1">
      <alignment horizontal="center"/>
      <protection locked="0"/>
    </xf>
    <xf numFmtId="2" fontId="19" fillId="0" borderId="84" xfId="1" applyNumberFormat="1" applyFont="1" applyFill="1" applyBorder="1" applyAlignment="1" applyProtection="1">
      <alignment horizontal="center"/>
    </xf>
    <xf numFmtId="1" fontId="19" fillId="0" borderId="83" xfId="1" applyNumberFormat="1" applyFont="1" applyFill="1" applyBorder="1" applyAlignment="1">
      <alignment horizontal="center"/>
    </xf>
    <xf numFmtId="2" fontId="19" fillId="0" borderId="41" xfId="1" applyNumberFormat="1" applyFont="1" applyFill="1" applyBorder="1" applyAlignment="1" applyProtection="1">
      <alignment horizontal="center"/>
    </xf>
    <xf numFmtId="1" fontId="16" fillId="0" borderId="40" xfId="1" applyNumberFormat="1" applyFont="1" applyFill="1" applyBorder="1" applyAlignment="1">
      <alignment horizontal="center"/>
    </xf>
    <xf numFmtId="1" fontId="19" fillId="0" borderId="121" xfId="1" applyNumberFormat="1" applyFont="1" applyFill="1" applyBorder="1" applyAlignment="1" applyProtection="1">
      <alignment horizontal="center"/>
    </xf>
    <xf numFmtId="2" fontId="19" fillId="0" borderId="84" xfId="1" applyNumberFormat="1" applyFont="1" applyFill="1" applyBorder="1" applyProtection="1">
      <protection locked="0"/>
    </xf>
    <xf numFmtId="1" fontId="19" fillId="0" borderId="39" xfId="1" applyNumberFormat="1" applyFont="1" applyFill="1" applyBorder="1" applyAlignment="1" applyProtection="1">
      <alignment horizontal="center"/>
    </xf>
    <xf numFmtId="0" fontId="19" fillId="0" borderId="79" xfId="0" applyFont="1" applyFill="1" applyBorder="1" applyProtection="1">
      <protection locked="0"/>
    </xf>
    <xf numFmtId="1" fontId="19" fillId="0" borderId="29" xfId="1" applyNumberFormat="1" applyFont="1" applyFill="1" applyBorder="1" applyAlignment="1">
      <alignment horizontal="center"/>
    </xf>
    <xf numFmtId="0" fontId="20" fillId="0" borderId="132" xfId="1" applyFont="1" applyFill="1" applyBorder="1" applyProtection="1">
      <protection locked="0"/>
    </xf>
    <xf numFmtId="2" fontId="19" fillId="0" borderId="126" xfId="1" applyNumberFormat="1" applyFont="1" applyFill="1" applyBorder="1" applyProtection="1">
      <protection locked="0"/>
    </xf>
    <xf numFmtId="2" fontId="19" fillId="0" borderId="133" xfId="1" applyNumberFormat="1" applyFont="1" applyFill="1" applyBorder="1" applyAlignment="1" applyProtection="1">
      <alignment horizontal="center"/>
    </xf>
    <xf numFmtId="1" fontId="19" fillId="0" borderId="134" xfId="1" applyNumberFormat="1" applyFont="1" applyFill="1" applyBorder="1" applyAlignment="1" applyProtection="1">
      <alignment horizontal="center"/>
    </xf>
    <xf numFmtId="2" fontId="19" fillId="0" borderId="134" xfId="1" applyNumberFormat="1" applyFont="1" applyFill="1" applyBorder="1" applyProtection="1">
      <protection locked="0"/>
    </xf>
    <xf numFmtId="2" fontId="19" fillId="0" borderId="134" xfId="1" applyNumberFormat="1" applyFont="1" applyFill="1" applyBorder="1" applyAlignment="1" applyProtection="1">
      <alignment horizontal="center"/>
    </xf>
    <xf numFmtId="1" fontId="19" fillId="0" borderId="135" xfId="1" applyNumberFormat="1" applyFont="1" applyFill="1" applyBorder="1" applyAlignment="1">
      <alignment horizontal="center"/>
    </xf>
    <xf numFmtId="1" fontId="19" fillId="0" borderId="136" xfId="1" applyNumberFormat="1" applyFont="1" applyFill="1" applyBorder="1" applyAlignment="1" applyProtection="1">
      <alignment horizontal="center"/>
    </xf>
    <xf numFmtId="2" fontId="19" fillId="0" borderId="134" xfId="1" applyNumberFormat="1" applyFont="1" applyFill="1" applyBorder="1" applyAlignment="1" applyProtection="1">
      <alignment horizontal="center"/>
      <protection locked="0"/>
    </xf>
    <xf numFmtId="2" fontId="19" fillId="0" borderId="137" xfId="1" applyNumberFormat="1" applyFont="1" applyFill="1" applyBorder="1" applyAlignment="1" applyProtection="1">
      <alignment horizontal="center"/>
    </xf>
    <xf numFmtId="1" fontId="19" fillId="0" borderId="136" xfId="1" applyNumberFormat="1" applyFont="1" applyFill="1" applyBorder="1" applyAlignment="1">
      <alignment horizontal="center"/>
    </xf>
    <xf numFmtId="2" fontId="19" fillId="0" borderId="138" xfId="1" applyNumberFormat="1" applyFont="1" applyFill="1" applyBorder="1" applyAlignment="1" applyProtection="1">
      <alignment horizontal="center"/>
    </xf>
    <xf numFmtId="1" fontId="16" fillId="0" borderId="135" xfId="1" applyNumberFormat="1" applyFont="1" applyFill="1" applyBorder="1" applyAlignment="1">
      <alignment horizontal="center"/>
    </xf>
    <xf numFmtId="2" fontId="19" fillId="0" borderId="122" xfId="1" applyNumberFormat="1" applyFont="1" applyFill="1" applyBorder="1" applyAlignment="1" applyProtection="1">
      <alignment horizontal="center"/>
    </xf>
    <xf numFmtId="0" fontId="19" fillId="0" borderId="75" xfId="1" applyFont="1" applyFill="1" applyBorder="1"/>
    <xf numFmtId="0" fontId="19" fillId="0" borderId="120" xfId="1" applyNumberFormat="1" applyFont="1" applyFill="1" applyBorder="1" applyProtection="1">
      <protection locked="0"/>
    </xf>
    <xf numFmtId="1" fontId="19" fillId="0" borderId="117" xfId="1" applyNumberFormat="1" applyFont="1" applyFill="1" applyBorder="1" applyAlignment="1" applyProtection="1">
      <alignment horizontal="center"/>
    </xf>
    <xf numFmtId="2" fontId="19" fillId="0" borderId="117" xfId="1" applyNumberFormat="1" applyFont="1" applyFill="1" applyBorder="1" applyProtection="1">
      <protection locked="0"/>
    </xf>
    <xf numFmtId="1" fontId="19" fillId="0" borderId="118" xfId="1" applyNumberFormat="1" applyFont="1" applyFill="1" applyBorder="1" applyAlignment="1">
      <alignment horizontal="center"/>
    </xf>
    <xf numFmtId="2" fontId="19" fillId="0" borderId="117" xfId="1" applyNumberFormat="1" applyFont="1" applyFill="1" applyBorder="1" applyAlignment="1" applyProtection="1">
      <alignment horizontal="center"/>
      <protection locked="0"/>
    </xf>
    <xf numFmtId="1" fontId="19" fillId="0" borderId="117" xfId="1" applyNumberFormat="1" applyFont="1" applyFill="1" applyBorder="1" applyAlignment="1">
      <alignment horizontal="center"/>
    </xf>
    <xf numFmtId="1" fontId="16" fillId="0" borderId="118" xfId="1" applyNumberFormat="1" applyFont="1" applyFill="1" applyBorder="1" applyAlignment="1">
      <alignment horizontal="center"/>
    </xf>
    <xf numFmtId="2" fontId="19" fillId="0" borderId="36" xfId="1" applyNumberFormat="1" applyFont="1" applyFill="1" applyBorder="1" applyAlignment="1" applyProtection="1">
      <alignment horizontal="center"/>
      <protection locked="0"/>
    </xf>
    <xf numFmtId="49" fontId="19" fillId="0" borderId="0" xfId="1" applyNumberFormat="1" applyFont="1" applyFill="1" applyBorder="1" applyAlignment="1">
      <alignment horizontal="center"/>
    </xf>
    <xf numFmtId="0" fontId="19" fillId="0" borderId="0" xfId="1" applyNumberFormat="1" applyFont="1" applyFill="1" applyBorder="1"/>
    <xf numFmtId="0" fontId="19" fillId="0" borderId="0" xfId="1" applyNumberFormat="1" applyFont="1" applyFill="1" applyBorder="1" applyAlignment="1">
      <alignment horizontal="center"/>
    </xf>
    <xf numFmtId="0" fontId="19" fillId="0" borderId="0" xfId="1" applyNumberFormat="1" applyFont="1" applyFill="1" applyBorder="1" applyAlignment="1" applyProtection="1">
      <alignment horizontal="center"/>
    </xf>
    <xf numFmtId="0" fontId="19" fillId="0" borderId="0" xfId="1" applyNumberFormat="1" applyFont="1" applyFill="1" applyBorder="1" applyProtection="1"/>
    <xf numFmtId="0" fontId="16" fillId="0" borderId="0" xfId="1" applyNumberFormat="1" applyFont="1" applyFill="1" applyBorder="1" applyAlignment="1">
      <alignment horizontal="center"/>
    </xf>
    <xf numFmtId="1" fontId="19" fillId="0" borderId="0" xfId="1" applyNumberFormat="1" applyFont="1" applyFill="1" applyBorder="1"/>
    <xf numFmtId="164" fontId="19" fillId="0" borderId="0" xfId="1" applyNumberFormat="1" applyFont="1" applyFill="1" applyBorder="1"/>
    <xf numFmtId="1" fontId="19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49" fontId="19" fillId="0" borderId="0" xfId="1" applyNumberFormat="1" applyFont="1" applyFill="1" applyBorder="1" applyAlignment="1" applyProtection="1">
      <alignment horizontal="center"/>
      <protection locked="0"/>
    </xf>
    <xf numFmtId="1" fontId="19" fillId="0" borderId="0" xfId="1" applyNumberFormat="1" applyFont="1" applyFill="1" applyBorder="1" applyAlignment="1" applyProtection="1">
      <alignment horizontal="center"/>
    </xf>
    <xf numFmtId="164" fontId="19" fillId="0" borderId="0" xfId="1" applyNumberFormat="1" applyFont="1" applyFill="1" applyBorder="1" applyAlignment="1" applyProtection="1">
      <alignment horizontal="center"/>
    </xf>
    <xf numFmtId="1" fontId="16" fillId="0" borderId="0" xfId="1" applyNumberFormat="1" applyFont="1" applyFill="1" applyBorder="1" applyAlignment="1">
      <alignment horizontal="center"/>
    </xf>
    <xf numFmtId="0" fontId="16" fillId="0" borderId="0" xfId="1" applyNumberFormat="1" applyFont="1" applyFill="1" applyBorder="1" applyAlignment="1" applyProtection="1">
      <alignment horizontal="center"/>
    </xf>
    <xf numFmtId="20" fontId="19" fillId="0" borderId="0" xfId="1" applyNumberFormat="1" applyFont="1" applyFill="1" applyBorder="1" applyAlignment="1" applyProtection="1">
      <alignment horizontal="center"/>
    </xf>
    <xf numFmtId="0" fontId="19" fillId="0" borderId="98" xfId="0" applyFont="1" applyFill="1" applyBorder="1" applyProtection="1">
      <protection locked="0"/>
    </xf>
    <xf numFmtId="0" fontId="19" fillId="0" borderId="120" xfId="1" applyFont="1" applyFill="1" applyBorder="1" applyAlignment="1">
      <alignment horizontal="center"/>
    </xf>
    <xf numFmtId="49" fontId="19" fillId="0" borderId="119" xfId="1" applyNumberFormat="1" applyFont="1" applyFill="1" applyBorder="1" applyAlignment="1">
      <alignment horizontal="center"/>
    </xf>
    <xf numFmtId="49" fontId="19" fillId="0" borderId="117" xfId="1" applyNumberFormat="1" applyFont="1" applyFill="1" applyBorder="1" applyAlignment="1" applyProtection="1">
      <alignment horizontal="center"/>
      <protection locked="0"/>
    </xf>
    <xf numFmtId="0" fontId="19" fillId="0" borderId="18" xfId="1" applyNumberFormat="1" applyFont="1" applyFill="1" applyBorder="1" applyAlignment="1" applyProtection="1">
      <alignment textRotation="90"/>
      <protection locked="0"/>
    </xf>
    <xf numFmtId="0" fontId="19" fillId="0" borderId="19" xfId="1" applyNumberFormat="1" applyFont="1" applyFill="1" applyBorder="1" applyAlignment="1" applyProtection="1">
      <alignment horizontal="center" textRotation="90"/>
      <protection locked="0"/>
    </xf>
    <xf numFmtId="0" fontId="19" fillId="0" borderId="19" xfId="1" applyNumberFormat="1" applyFont="1" applyFill="1" applyBorder="1" applyAlignment="1" applyProtection="1">
      <alignment horizontal="center" textRotation="90"/>
    </xf>
    <xf numFmtId="0" fontId="19" fillId="0" borderId="19" xfId="1" applyNumberFormat="1" applyFont="1" applyFill="1" applyBorder="1" applyAlignment="1" applyProtection="1">
      <alignment textRotation="90"/>
      <protection locked="0"/>
    </xf>
    <xf numFmtId="0" fontId="19" fillId="0" borderId="19" xfId="1" applyFont="1" applyFill="1" applyBorder="1" applyAlignment="1">
      <alignment textRotation="90"/>
    </xf>
    <xf numFmtId="0" fontId="19" fillId="0" borderId="123" xfId="1" applyNumberFormat="1" applyFont="1" applyFill="1" applyBorder="1" applyAlignment="1" applyProtection="1">
      <alignment textRotation="90"/>
      <protection locked="0"/>
    </xf>
    <xf numFmtId="0" fontId="4" fillId="0" borderId="96" xfId="0" applyFont="1" applyFill="1" applyBorder="1" applyAlignment="1">
      <alignment horizontal="center"/>
    </xf>
    <xf numFmtId="0" fontId="4" fillId="0" borderId="37" xfId="1" applyFont="1" applyFill="1" applyBorder="1"/>
    <xf numFmtId="0" fontId="4" fillId="0" borderId="53" xfId="1" applyFont="1" applyFill="1" applyBorder="1"/>
    <xf numFmtId="1" fontId="4" fillId="0" borderId="104" xfId="1" applyNumberFormat="1" applyFont="1" applyFill="1" applyBorder="1" applyAlignment="1">
      <alignment horizontal="center"/>
    </xf>
    <xf numFmtId="2" fontId="4" fillId="0" borderId="96" xfId="1" applyNumberFormat="1" applyFont="1" applyFill="1" applyBorder="1" applyAlignment="1" applyProtection="1">
      <alignment horizontal="center"/>
    </xf>
    <xf numFmtId="1" fontId="21" fillId="0" borderId="97" xfId="1" applyNumberFormat="1" applyFont="1" applyFill="1" applyBorder="1" applyAlignment="1">
      <alignment horizontal="center"/>
    </xf>
    <xf numFmtId="0" fontId="4" fillId="0" borderId="63" xfId="1" applyFont="1" applyFill="1" applyBorder="1"/>
    <xf numFmtId="0" fontId="4" fillId="0" borderId="101" xfId="1" applyFont="1" applyFill="1" applyBorder="1"/>
    <xf numFmtId="1" fontId="4" fillId="0" borderId="100" xfId="1" applyNumberFormat="1" applyFont="1" applyFill="1" applyBorder="1" applyAlignment="1" applyProtection="1">
      <alignment horizontal="center"/>
    </xf>
    <xf numFmtId="2" fontId="4" fillId="0" borderId="100" xfId="1" applyNumberFormat="1" applyFont="1" applyFill="1" applyBorder="1" applyProtection="1">
      <protection locked="0"/>
    </xf>
    <xf numFmtId="2" fontId="4" fillId="0" borderId="100" xfId="1" applyNumberFormat="1" applyFont="1" applyFill="1" applyBorder="1" applyAlignment="1" applyProtection="1">
      <alignment horizontal="center"/>
    </xf>
    <xf numFmtId="1" fontId="4" fillId="0" borderId="99" xfId="1" applyNumberFormat="1" applyFont="1" applyFill="1" applyBorder="1" applyAlignment="1" applyProtection="1">
      <alignment horizontal="center"/>
    </xf>
    <xf numFmtId="2" fontId="4" fillId="0" borderId="100" xfId="1" applyNumberFormat="1" applyFont="1" applyFill="1" applyBorder="1" applyAlignment="1" applyProtection="1">
      <alignment horizontal="center"/>
      <protection locked="0"/>
    </xf>
    <xf numFmtId="1" fontId="4" fillId="0" borderId="99" xfId="1" applyNumberFormat="1" applyFont="1" applyFill="1" applyBorder="1" applyAlignment="1">
      <alignment horizontal="center"/>
    </xf>
    <xf numFmtId="1" fontId="17" fillId="0" borderId="97" xfId="1" applyNumberFormat="1" applyFon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2" fontId="4" fillId="0" borderId="120" xfId="1" applyNumberFormat="1" applyFont="1" applyFill="1" applyBorder="1" applyAlignment="1" applyProtection="1">
      <alignment horizontal="center"/>
    </xf>
    <xf numFmtId="1" fontId="21" fillId="0" borderId="118" xfId="1" applyNumberFormat="1" applyFont="1" applyFill="1" applyBorder="1" applyAlignment="1">
      <alignment horizontal="center"/>
    </xf>
    <xf numFmtId="0" fontId="4" fillId="0" borderId="8" xfId="1" applyFont="1" applyFill="1" applyBorder="1"/>
    <xf numFmtId="1" fontId="4" fillId="0" borderId="21" xfId="1" applyNumberFormat="1" applyFont="1" applyFill="1" applyBorder="1" applyAlignment="1">
      <alignment horizontal="center"/>
    </xf>
    <xf numFmtId="2" fontId="4" fillId="0" borderId="91" xfId="1" applyNumberFormat="1" applyFont="1" applyFill="1" applyBorder="1" applyAlignment="1" applyProtection="1">
      <alignment horizontal="center"/>
    </xf>
    <xf numFmtId="1" fontId="21" fillId="0" borderId="51" xfId="1" applyNumberFormat="1" applyFont="1" applyFill="1" applyBorder="1" applyAlignment="1">
      <alignment horizontal="center"/>
    </xf>
    <xf numFmtId="0" fontId="4" fillId="0" borderId="39" xfId="1" applyFont="1" applyFill="1" applyBorder="1"/>
    <xf numFmtId="0" fontId="4" fillId="0" borderId="84" xfId="1" applyFont="1" applyFill="1" applyBorder="1"/>
    <xf numFmtId="2" fontId="4" fillId="0" borderId="49" xfId="1" applyNumberFormat="1" applyFont="1" applyFill="1" applyBorder="1" applyAlignment="1" applyProtection="1">
      <alignment horizontal="center"/>
    </xf>
    <xf numFmtId="1" fontId="21" fillId="0" borderId="68" xfId="1" applyNumberFormat="1" applyFont="1" applyFill="1" applyBorder="1" applyAlignment="1">
      <alignment horizontal="center"/>
    </xf>
    <xf numFmtId="0" fontId="0" fillId="0" borderId="120" xfId="0" applyFont="1" applyFill="1" applyBorder="1"/>
    <xf numFmtId="0" fontId="4" fillId="0" borderId="91" xfId="0" applyFont="1" applyFill="1" applyBorder="1"/>
    <xf numFmtId="1" fontId="8" fillId="0" borderId="142" xfId="1" applyNumberFormat="1" applyFont="1" applyFill="1" applyBorder="1" applyAlignment="1" applyProtection="1">
      <alignment horizontal="center"/>
    </xf>
    <xf numFmtId="2" fontId="8" fillId="0" borderId="142" xfId="1" applyNumberFormat="1" applyFont="1" applyFill="1" applyBorder="1" applyProtection="1"/>
    <xf numFmtId="2" fontId="8" fillId="0" borderId="142" xfId="1" applyNumberFormat="1" applyFont="1" applyFill="1" applyBorder="1" applyAlignment="1" applyProtection="1">
      <alignment horizontal="center"/>
    </xf>
    <xf numFmtId="1" fontId="8" fillId="0" borderId="114" xfId="1" applyNumberFormat="1" applyFont="1" applyFill="1" applyBorder="1" applyAlignment="1">
      <alignment horizontal="center"/>
    </xf>
    <xf numFmtId="1" fontId="8" fillId="0" borderId="141" xfId="1" applyNumberFormat="1" applyFont="1" applyFill="1" applyBorder="1" applyAlignment="1" applyProtection="1">
      <alignment horizontal="center"/>
    </xf>
    <xf numFmtId="2" fontId="8" fillId="0" borderId="141" xfId="1" applyNumberFormat="1" applyFont="1" applyFill="1" applyBorder="1" applyProtection="1"/>
    <xf numFmtId="2" fontId="8" fillId="0" borderId="141" xfId="1" applyNumberFormat="1" applyFont="1" applyFill="1" applyBorder="1" applyAlignment="1" applyProtection="1">
      <alignment horizontal="center"/>
    </xf>
    <xf numFmtId="1" fontId="8" fillId="0" borderId="141" xfId="1" applyNumberFormat="1" applyFont="1" applyFill="1" applyBorder="1" applyAlignment="1">
      <alignment horizontal="center"/>
    </xf>
    <xf numFmtId="1" fontId="8" fillId="0" borderId="60" xfId="1" applyNumberFormat="1" applyFont="1" applyFill="1" applyBorder="1" applyAlignment="1" applyProtection="1">
      <alignment horizontal="center"/>
    </xf>
    <xf numFmtId="2" fontId="8" fillId="0" borderId="60" xfId="1" applyNumberFormat="1" applyFont="1" applyFill="1" applyBorder="1" applyProtection="1"/>
    <xf numFmtId="2" fontId="8" fillId="0" borderId="60" xfId="1" applyNumberFormat="1" applyFont="1" applyFill="1" applyBorder="1" applyAlignment="1" applyProtection="1">
      <alignment horizontal="center"/>
    </xf>
    <xf numFmtId="1" fontId="8" fillId="0" borderId="60" xfId="1" applyNumberFormat="1" applyFont="1" applyFill="1" applyBorder="1" applyAlignment="1">
      <alignment horizontal="center"/>
    </xf>
    <xf numFmtId="2" fontId="8" fillId="0" borderId="143" xfId="1" applyNumberFormat="1" applyFont="1" applyFill="1" applyBorder="1" applyAlignment="1" applyProtection="1">
      <alignment horizontal="center"/>
    </xf>
    <xf numFmtId="1" fontId="8" fillId="0" borderId="144" xfId="1" applyNumberFormat="1" applyFont="1" applyFill="1" applyBorder="1" applyAlignment="1">
      <alignment horizontal="center"/>
    </xf>
    <xf numFmtId="1" fontId="1" fillId="0" borderId="45" xfId="1" applyNumberFormat="1" applyFont="1" applyFill="1" applyBorder="1" applyAlignment="1" applyProtection="1">
      <alignment horizontal="center" textRotation="90"/>
    </xf>
    <xf numFmtId="0" fontId="0" fillId="0" borderId="7" xfId="0" applyBorder="1" applyAlignment="1">
      <alignment horizontal="center"/>
    </xf>
    <xf numFmtId="1" fontId="1" fillId="0" borderId="31" xfId="1" applyNumberFormat="1" applyFont="1" applyFill="1" applyBorder="1" applyAlignment="1">
      <alignment horizontal="center" textRotation="90"/>
    </xf>
    <xf numFmtId="0" fontId="0" fillId="0" borderId="0" xfId="0" applyBorder="1" applyAlignment="1">
      <alignment textRotation="90"/>
    </xf>
    <xf numFmtId="0" fontId="0" fillId="0" borderId="11" xfId="0" applyBorder="1" applyAlignment="1">
      <alignment textRotation="90"/>
    </xf>
    <xf numFmtId="0" fontId="5" fillId="0" borderId="42" xfId="1" applyNumberFormat="1" applyFont="1" applyFill="1" applyBorder="1" applyAlignment="1" applyProtection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" fontId="1" fillId="0" borderId="88" xfId="1" applyNumberFormat="1" applyFont="1" applyFill="1" applyBorder="1" applyAlignment="1" applyProtection="1">
      <alignment horizontal="center" textRotation="90"/>
    </xf>
    <xf numFmtId="1" fontId="1" fillId="0" borderId="0" xfId="1" applyNumberFormat="1" applyFont="1" applyFill="1" applyBorder="1" applyAlignment="1">
      <alignment horizontal="center" textRotation="90"/>
    </xf>
    <xf numFmtId="1" fontId="1" fillId="0" borderId="11" xfId="1" applyNumberFormat="1" applyFont="1" applyFill="1" applyBorder="1" applyAlignment="1">
      <alignment horizontal="center" textRotation="90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5" fillId="0" borderId="10" xfId="1" applyNumberFormat="1" applyFont="1" applyFill="1" applyBorder="1" applyAlignment="1" applyProtection="1">
      <alignment horizontal="center" vertical="center"/>
    </xf>
    <xf numFmtId="0" fontId="5" fillId="0" borderId="93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/>
    </xf>
    <xf numFmtId="0" fontId="5" fillId="0" borderId="13" xfId="1" applyNumberFormat="1" applyFont="1" applyFill="1" applyBorder="1" applyAlignment="1" applyProtection="1">
      <alignment horizontal="center" vertical="center"/>
    </xf>
    <xf numFmtId="0" fontId="5" fillId="0" borderId="11" xfId="1" applyNumberFormat="1" applyFont="1" applyFill="1" applyBorder="1" applyAlignment="1" applyProtection="1">
      <alignment horizontal="center" vertical="center"/>
    </xf>
    <xf numFmtId="0" fontId="5" fillId="0" borderId="14" xfId="1" applyNumberFormat="1" applyFont="1" applyFill="1" applyBorder="1" applyAlignment="1" applyProtection="1">
      <alignment horizontal="center" vertical="center"/>
    </xf>
    <xf numFmtId="0" fontId="5" fillId="0" borderId="54" xfId="1" applyNumberFormat="1" applyFont="1" applyFill="1" applyBorder="1" applyAlignment="1" applyProtection="1">
      <alignment horizontal="center" vertical="center"/>
    </xf>
    <xf numFmtId="0" fontId="5" fillId="0" borderId="46" xfId="1" applyNumberFormat="1" applyFont="1" applyFill="1" applyBorder="1" applyAlignment="1" applyProtection="1">
      <alignment horizontal="center" vertical="center"/>
    </xf>
    <xf numFmtId="0" fontId="5" fillId="0" borderId="47" xfId="1" applyNumberFormat="1" applyFont="1" applyFill="1" applyBorder="1" applyAlignment="1" applyProtection="1">
      <alignment horizontal="center" vertical="center"/>
    </xf>
    <xf numFmtId="0" fontId="5" fillId="0" borderId="20" xfId="1" applyNumberFormat="1" applyFont="1" applyFill="1" applyBorder="1" applyAlignment="1" applyProtection="1">
      <alignment horizontal="center" vertical="center"/>
    </xf>
    <xf numFmtId="0" fontId="5" fillId="0" borderId="48" xfId="1" applyNumberFormat="1" applyFont="1" applyFill="1" applyBorder="1" applyAlignment="1" applyProtection="1">
      <alignment horizontal="center" vertical="center"/>
    </xf>
    <xf numFmtId="0" fontId="5" fillId="0" borderId="139" xfId="1" applyNumberFormat="1" applyFont="1" applyFill="1" applyBorder="1" applyAlignment="1" applyProtection="1">
      <alignment horizontal="center" vertical="center"/>
    </xf>
    <xf numFmtId="0" fontId="5" fillId="0" borderId="140" xfId="1" applyNumberFormat="1" applyFont="1" applyFill="1" applyBorder="1" applyAlignment="1" applyProtection="1">
      <alignment horizontal="center" vertical="center"/>
    </xf>
    <xf numFmtId="1" fontId="10" fillId="0" borderId="45" xfId="1" applyNumberFormat="1" applyFont="1" applyFill="1" applyBorder="1" applyAlignment="1" applyProtection="1">
      <alignment horizontal="center" textRotation="90"/>
    </xf>
    <xf numFmtId="0" fontId="10" fillId="0" borderId="7" xfId="0" applyFont="1" applyBorder="1" applyAlignment="1">
      <alignment horizontal="center"/>
    </xf>
    <xf numFmtId="1" fontId="10" fillId="0" borderId="31" xfId="1" applyNumberFormat="1" applyFont="1" applyFill="1" applyBorder="1" applyAlignment="1">
      <alignment horizontal="center" textRotation="90"/>
    </xf>
    <xf numFmtId="0" fontId="10" fillId="0" borderId="0" xfId="0" applyFont="1" applyBorder="1" applyAlignment="1">
      <alignment textRotation="90"/>
    </xf>
    <xf numFmtId="0" fontId="10" fillId="0" borderId="11" xfId="0" applyFont="1" applyBorder="1" applyAlignment="1">
      <alignment textRotation="90"/>
    </xf>
    <xf numFmtId="0" fontId="13" fillId="0" borderId="4" xfId="1" applyNumberFormat="1" applyFont="1" applyFill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54" xfId="1" applyNumberFormat="1" applyFont="1" applyFill="1" applyBorder="1" applyAlignment="1" applyProtection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1" fontId="19" fillId="0" borderId="45" xfId="1" applyNumberFormat="1" applyFont="1" applyFill="1" applyBorder="1" applyAlignment="1" applyProtection="1">
      <alignment horizontal="center" textRotation="90"/>
    </xf>
    <xf numFmtId="0" fontId="19" fillId="0" borderId="88" xfId="0" applyFont="1" applyBorder="1" applyAlignment="1">
      <alignment horizontal="center"/>
    </xf>
    <xf numFmtId="1" fontId="19" fillId="0" borderId="31" xfId="1" applyNumberFormat="1" applyFont="1" applyFill="1" applyBorder="1" applyAlignment="1">
      <alignment horizontal="center" textRotation="90"/>
    </xf>
    <xf numFmtId="0" fontId="19" fillId="0" borderId="0" xfId="0" applyFont="1" applyBorder="1" applyAlignment="1">
      <alignment textRotation="90"/>
    </xf>
    <xf numFmtId="0" fontId="16" fillId="0" borderId="4" xfId="1" applyNumberFormat="1" applyFont="1" applyFill="1" applyBorder="1" applyAlignment="1" applyProtection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9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0" borderId="54" xfId="1" applyNumberFormat="1" applyFont="1" applyFill="1" applyBorder="1" applyAlignment="1" applyProtection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0" fillId="0" borderId="93" xfId="0" applyBorder="1" applyAlignment="1">
      <alignment horizontal="center"/>
    </xf>
    <xf numFmtId="0" fontId="6" fillId="0" borderId="93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0" fillId="0" borderId="88" xfId="0" applyBorder="1" applyAlignment="1">
      <alignment horizontal="center"/>
    </xf>
    <xf numFmtId="0" fontId="0" fillId="0" borderId="66" xfId="0" applyBorder="1" applyAlignment="1">
      <alignment horizontal="center"/>
    </xf>
    <xf numFmtId="0" fontId="5" fillId="0" borderId="64" xfId="1" applyNumberFormat="1" applyFont="1" applyFill="1" applyBorder="1" applyAlignment="1" applyProtection="1">
      <alignment horizontal="center" vertical="center"/>
    </xf>
    <xf numFmtId="0" fontId="6" fillId="0" borderId="90" xfId="0" applyFont="1" applyBorder="1" applyAlignment="1">
      <alignment horizontal="center" vertical="center"/>
    </xf>
  </cellXfs>
  <cellStyles count="2">
    <cellStyle name="Excel Built-in Normal" xfId="1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01"/>
  <sheetViews>
    <sheetView tabSelected="1"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O28" sqref="AO28"/>
    </sheetView>
  </sheetViews>
  <sheetFormatPr defaultColWidth="8.85546875" defaultRowHeight="11.25" customHeight="1" x14ac:dyDescent="0.2"/>
  <cols>
    <col min="1" max="1" width="5.85546875" style="1" hidden="1" customWidth="1"/>
    <col min="2" max="2" width="18.28515625" style="1" customWidth="1"/>
    <col min="3" max="3" width="6.85546875" style="246" customWidth="1"/>
    <col min="4" max="4" width="2.42578125" style="2" customWidth="1"/>
    <col min="5" max="5" width="2.42578125" style="3" customWidth="1"/>
    <col min="6" max="6" width="2.42578125" style="4" customWidth="1"/>
    <col min="7" max="7" width="3" style="5" customWidth="1"/>
    <col min="8" max="8" width="2.42578125" style="4" customWidth="1"/>
    <col min="9" max="9" width="2.42578125" style="2" customWidth="1"/>
    <col min="10" max="10" width="2.42578125" style="3" customWidth="1"/>
    <col min="11" max="11" width="2.42578125" style="4" customWidth="1"/>
    <col min="12" max="12" width="2.42578125" style="5" customWidth="1"/>
    <col min="13" max="13" width="2.42578125" style="4" customWidth="1"/>
    <col min="14" max="14" width="2.42578125" style="5" customWidth="1"/>
    <col min="15" max="15" width="2.42578125" style="6" customWidth="1"/>
    <col min="16" max="18" width="2.42578125" style="2" customWidth="1"/>
    <col min="19" max="26" width="2.42578125" style="1" customWidth="1"/>
    <col min="27" max="28" width="2.42578125" style="1" hidden="1" customWidth="1"/>
    <col min="29" max="29" width="6" style="7" bestFit="1" customWidth="1"/>
    <col min="30" max="31" width="9.28515625" style="8" bestFit="1" customWidth="1"/>
    <col min="32" max="32" width="3.28515625" style="9" bestFit="1" customWidth="1"/>
    <col min="33" max="55" width="2.42578125" style="1" customWidth="1"/>
    <col min="56" max="57" width="2.42578125" style="1" hidden="1" customWidth="1"/>
    <col min="58" max="58" width="6" style="1" bestFit="1" customWidth="1"/>
    <col min="59" max="59" width="7.28515625" style="1" customWidth="1"/>
    <col min="60" max="60" width="7.140625" style="1" customWidth="1"/>
    <col min="61" max="61" width="3.28515625" style="1" bestFit="1" customWidth="1"/>
    <col min="62" max="62" width="7.42578125" style="1" bestFit="1" customWidth="1"/>
    <col min="63" max="63" width="10.7109375" style="1" bestFit="1" customWidth="1"/>
    <col min="64" max="16384" width="8.85546875" style="1"/>
  </cols>
  <sheetData>
    <row r="1" spans="1:63" ht="9.9499999999999993" customHeight="1" x14ac:dyDescent="0.2">
      <c r="A1" s="247"/>
      <c r="B1" s="208"/>
      <c r="C1" s="240"/>
      <c r="D1" s="30"/>
      <c r="E1" s="31"/>
      <c r="F1" s="31"/>
      <c r="G1" s="32"/>
      <c r="H1" s="31"/>
      <c r="I1" s="33"/>
      <c r="J1" s="31"/>
      <c r="K1" s="31"/>
      <c r="L1" s="32"/>
      <c r="M1" s="31"/>
      <c r="N1" s="34"/>
      <c r="O1" s="35"/>
      <c r="P1" s="32"/>
      <c r="Q1" s="32"/>
      <c r="R1" s="32"/>
      <c r="S1" s="36"/>
      <c r="T1" s="36"/>
      <c r="U1" s="36"/>
      <c r="V1" s="36"/>
      <c r="W1" s="36"/>
      <c r="X1" s="36"/>
      <c r="Y1" s="36"/>
      <c r="Z1" s="36"/>
      <c r="AA1" s="36"/>
      <c r="AB1" s="36"/>
      <c r="AC1" s="37"/>
      <c r="AD1" s="38"/>
      <c r="AE1" s="39"/>
      <c r="AF1" s="737" t="s">
        <v>3</v>
      </c>
      <c r="AG1" s="40"/>
      <c r="AH1" s="41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739" t="s">
        <v>3</v>
      </c>
      <c r="BJ1" s="42"/>
      <c r="BK1" s="43"/>
    </row>
    <row r="2" spans="1:63" ht="9.9499999999999993" customHeight="1" x14ac:dyDescent="0.2">
      <c r="A2" s="248"/>
      <c r="B2" s="209"/>
      <c r="C2" s="276"/>
      <c r="D2" s="751" t="s">
        <v>12</v>
      </c>
      <c r="E2" s="752"/>
      <c r="F2" s="752"/>
      <c r="G2" s="752"/>
      <c r="H2" s="752"/>
      <c r="I2" s="752"/>
      <c r="J2" s="752"/>
      <c r="K2" s="752"/>
      <c r="L2" s="752"/>
      <c r="M2" s="752"/>
      <c r="N2" s="752"/>
      <c r="O2" s="752"/>
      <c r="P2" s="752"/>
      <c r="Q2" s="752"/>
      <c r="R2" s="752"/>
      <c r="S2" s="752"/>
      <c r="T2" s="752"/>
      <c r="U2" s="752"/>
      <c r="V2" s="752"/>
      <c r="W2" s="752"/>
      <c r="X2" s="752"/>
      <c r="Y2" s="752"/>
      <c r="Z2" s="752"/>
      <c r="AA2" s="752"/>
      <c r="AB2" s="753"/>
      <c r="AC2" s="13" t="s">
        <v>0</v>
      </c>
      <c r="AD2" s="19" t="s">
        <v>15</v>
      </c>
      <c r="AE2" s="14" t="s">
        <v>2</v>
      </c>
      <c r="AF2" s="738"/>
      <c r="AG2" s="742" t="s">
        <v>11</v>
      </c>
      <c r="AH2" s="743"/>
      <c r="AI2" s="743"/>
      <c r="AJ2" s="743"/>
      <c r="AK2" s="743"/>
      <c r="AL2" s="743"/>
      <c r="AM2" s="743"/>
      <c r="AN2" s="743"/>
      <c r="AO2" s="743"/>
      <c r="AP2" s="743"/>
      <c r="AQ2" s="743"/>
      <c r="AR2" s="743"/>
      <c r="AS2" s="743"/>
      <c r="AT2" s="743"/>
      <c r="AU2" s="743"/>
      <c r="AV2" s="743"/>
      <c r="AW2" s="743"/>
      <c r="AX2" s="743"/>
      <c r="AY2" s="743"/>
      <c r="AZ2" s="743"/>
      <c r="BA2" s="743"/>
      <c r="BB2" s="743"/>
      <c r="BC2" s="743"/>
      <c r="BD2" s="743"/>
      <c r="BE2" s="744"/>
      <c r="BF2" s="47" t="s">
        <v>0</v>
      </c>
      <c r="BG2" s="19" t="s">
        <v>15</v>
      </c>
      <c r="BH2" s="19" t="s">
        <v>2</v>
      </c>
      <c r="BI2" s="740"/>
      <c r="BJ2" s="14" t="s">
        <v>8</v>
      </c>
      <c r="BK2" s="44" t="s">
        <v>3</v>
      </c>
    </row>
    <row r="3" spans="1:63" ht="9.9499999999999993" customHeight="1" x14ac:dyDescent="0.2">
      <c r="A3" s="248"/>
      <c r="B3" s="210"/>
      <c r="C3" s="252"/>
      <c r="D3" s="754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  <c r="R3" s="746"/>
      <c r="S3" s="746"/>
      <c r="T3" s="746"/>
      <c r="U3" s="746"/>
      <c r="V3" s="746"/>
      <c r="W3" s="746"/>
      <c r="X3" s="746"/>
      <c r="Y3" s="746"/>
      <c r="Z3" s="746"/>
      <c r="AA3" s="746"/>
      <c r="AB3" s="755"/>
      <c r="AC3" s="16" t="s">
        <v>4</v>
      </c>
      <c r="AD3" s="17" t="s">
        <v>1</v>
      </c>
      <c r="AE3" s="17" t="s">
        <v>4</v>
      </c>
      <c r="AF3" s="738"/>
      <c r="AG3" s="745"/>
      <c r="AH3" s="746"/>
      <c r="AI3" s="746"/>
      <c r="AJ3" s="746"/>
      <c r="AK3" s="746"/>
      <c r="AL3" s="746"/>
      <c r="AM3" s="746"/>
      <c r="AN3" s="746"/>
      <c r="AO3" s="746"/>
      <c r="AP3" s="746"/>
      <c r="AQ3" s="746"/>
      <c r="AR3" s="746"/>
      <c r="AS3" s="746"/>
      <c r="AT3" s="746"/>
      <c r="AU3" s="746"/>
      <c r="AV3" s="746"/>
      <c r="AW3" s="746"/>
      <c r="AX3" s="746"/>
      <c r="AY3" s="746"/>
      <c r="AZ3" s="746"/>
      <c r="BA3" s="746"/>
      <c r="BB3" s="746"/>
      <c r="BC3" s="746"/>
      <c r="BD3" s="746"/>
      <c r="BE3" s="747"/>
      <c r="BF3" s="48" t="s">
        <v>4</v>
      </c>
      <c r="BG3" s="17" t="s">
        <v>1</v>
      </c>
      <c r="BH3" s="17" t="s">
        <v>4</v>
      </c>
      <c r="BI3" s="740"/>
      <c r="BJ3" s="17" t="s">
        <v>9</v>
      </c>
      <c r="BK3" s="45"/>
    </row>
    <row r="4" spans="1:63" ht="9.9499999999999993" customHeight="1" x14ac:dyDescent="0.2">
      <c r="A4" s="248"/>
      <c r="B4" s="210"/>
      <c r="C4" s="252"/>
      <c r="D4" s="756"/>
      <c r="E4" s="757"/>
      <c r="F4" s="757"/>
      <c r="G4" s="757"/>
      <c r="H4" s="757"/>
      <c r="I4" s="757"/>
      <c r="J4" s="757"/>
      <c r="K4" s="757"/>
      <c r="L4" s="757"/>
      <c r="M4" s="757"/>
      <c r="N4" s="757"/>
      <c r="O4" s="757"/>
      <c r="P4" s="757"/>
      <c r="Q4" s="757"/>
      <c r="R4" s="757"/>
      <c r="S4" s="757"/>
      <c r="T4" s="757"/>
      <c r="U4" s="757"/>
      <c r="V4" s="757"/>
      <c r="W4" s="757"/>
      <c r="X4" s="757"/>
      <c r="Y4" s="757"/>
      <c r="Z4" s="757"/>
      <c r="AA4" s="757"/>
      <c r="AB4" s="758"/>
      <c r="AC4" s="16" t="s">
        <v>5</v>
      </c>
      <c r="AD4" s="17" t="s">
        <v>6</v>
      </c>
      <c r="AE4" s="17" t="s">
        <v>6</v>
      </c>
      <c r="AF4" s="738"/>
      <c r="AG4" s="748"/>
      <c r="AH4" s="749"/>
      <c r="AI4" s="749"/>
      <c r="AJ4" s="749"/>
      <c r="AK4" s="749"/>
      <c r="AL4" s="749"/>
      <c r="AM4" s="749"/>
      <c r="AN4" s="749"/>
      <c r="AO4" s="749"/>
      <c r="AP4" s="749"/>
      <c r="AQ4" s="749"/>
      <c r="AR4" s="749"/>
      <c r="AS4" s="749"/>
      <c r="AT4" s="749"/>
      <c r="AU4" s="749"/>
      <c r="AV4" s="749"/>
      <c r="AW4" s="749"/>
      <c r="AX4" s="749"/>
      <c r="AY4" s="749"/>
      <c r="AZ4" s="749"/>
      <c r="BA4" s="749"/>
      <c r="BB4" s="749"/>
      <c r="BC4" s="749"/>
      <c r="BD4" s="749"/>
      <c r="BE4" s="750"/>
      <c r="BF4" s="48" t="s">
        <v>5</v>
      </c>
      <c r="BG4" s="17" t="s">
        <v>6</v>
      </c>
      <c r="BH4" s="17" t="s">
        <v>6</v>
      </c>
      <c r="BI4" s="741"/>
      <c r="BJ4" s="21" t="s">
        <v>10</v>
      </c>
      <c r="BK4" s="46" t="s">
        <v>8</v>
      </c>
    </row>
    <row r="5" spans="1:63" s="57" customFormat="1" ht="21.75" x14ac:dyDescent="0.2">
      <c r="A5" s="249"/>
      <c r="B5" s="211" t="s">
        <v>13</v>
      </c>
      <c r="C5" s="253" t="s">
        <v>54</v>
      </c>
      <c r="D5" s="93">
        <v>1</v>
      </c>
      <c r="E5" s="94">
        <v>2</v>
      </c>
      <c r="F5" s="95">
        <v>3</v>
      </c>
      <c r="G5" s="96">
        <v>4</v>
      </c>
      <c r="H5" s="94" t="s">
        <v>49</v>
      </c>
      <c r="I5" s="95" t="s">
        <v>50</v>
      </c>
      <c r="J5" s="94" t="s">
        <v>51</v>
      </c>
      <c r="K5" s="95" t="s">
        <v>52</v>
      </c>
      <c r="L5" s="94" t="s">
        <v>53</v>
      </c>
      <c r="M5" s="96">
        <v>6</v>
      </c>
      <c r="N5" s="94">
        <v>7</v>
      </c>
      <c r="O5" s="96">
        <v>8</v>
      </c>
      <c r="P5" s="94">
        <v>9</v>
      </c>
      <c r="Q5" s="94" t="s">
        <v>95</v>
      </c>
      <c r="R5" s="95" t="s">
        <v>96</v>
      </c>
      <c r="S5" s="94" t="s">
        <v>97</v>
      </c>
      <c r="T5" s="94" t="s">
        <v>98</v>
      </c>
      <c r="U5" s="97" t="s">
        <v>99</v>
      </c>
      <c r="V5" s="94">
        <v>11</v>
      </c>
      <c r="W5" s="94">
        <v>12</v>
      </c>
      <c r="X5" s="94">
        <v>13</v>
      </c>
      <c r="Y5" s="94">
        <v>14</v>
      </c>
      <c r="Z5" s="94">
        <v>15</v>
      </c>
      <c r="AA5" s="97"/>
      <c r="AB5" s="207"/>
      <c r="AC5" s="50"/>
      <c r="AD5" s="51"/>
      <c r="AE5" s="52"/>
      <c r="AF5" s="53"/>
      <c r="AG5" s="93">
        <v>1</v>
      </c>
      <c r="AH5" s="94">
        <v>2</v>
      </c>
      <c r="AI5" s="95">
        <v>3</v>
      </c>
      <c r="AJ5" s="96">
        <v>4</v>
      </c>
      <c r="AK5" s="94" t="s">
        <v>49</v>
      </c>
      <c r="AL5" s="95" t="s">
        <v>50</v>
      </c>
      <c r="AM5" s="94" t="s">
        <v>51</v>
      </c>
      <c r="AN5" s="95" t="s">
        <v>52</v>
      </c>
      <c r="AO5" s="94" t="s">
        <v>53</v>
      </c>
      <c r="AP5" s="96">
        <v>6</v>
      </c>
      <c r="AQ5" s="94">
        <v>7</v>
      </c>
      <c r="AR5" s="96">
        <v>8</v>
      </c>
      <c r="AS5" s="94">
        <v>9</v>
      </c>
      <c r="AT5" s="94" t="s">
        <v>95</v>
      </c>
      <c r="AU5" s="95" t="s">
        <v>96</v>
      </c>
      <c r="AV5" s="94" t="s">
        <v>97</v>
      </c>
      <c r="AW5" s="94" t="s">
        <v>98</v>
      </c>
      <c r="AX5" s="97" t="s">
        <v>99</v>
      </c>
      <c r="AY5" s="94">
        <v>11</v>
      </c>
      <c r="AZ5" s="94">
        <v>12</v>
      </c>
      <c r="BA5" s="94">
        <v>13</v>
      </c>
      <c r="BB5" s="94">
        <v>14</v>
      </c>
      <c r="BC5" s="94">
        <v>15</v>
      </c>
      <c r="BD5" s="97"/>
      <c r="BE5" s="207"/>
      <c r="BF5" s="54"/>
      <c r="BG5" s="51"/>
      <c r="BH5" s="51"/>
      <c r="BI5" s="55"/>
      <c r="BJ5" s="51"/>
      <c r="BK5" s="56"/>
    </row>
    <row r="6" spans="1:63" ht="15" customHeight="1" x14ac:dyDescent="0.2">
      <c r="A6" s="250">
        <v>1</v>
      </c>
      <c r="B6" s="349" t="s">
        <v>102</v>
      </c>
      <c r="C6" s="325">
        <v>770</v>
      </c>
      <c r="D6" s="455"/>
      <c r="E6" s="454"/>
      <c r="F6" s="454"/>
      <c r="G6" s="455"/>
      <c r="H6" s="454"/>
      <c r="I6" s="455"/>
      <c r="J6" s="455"/>
      <c r="K6" s="455"/>
      <c r="L6" s="455"/>
      <c r="M6" s="455"/>
      <c r="N6" s="455"/>
      <c r="O6" s="455"/>
      <c r="P6" s="455"/>
      <c r="Q6" s="455"/>
      <c r="R6" s="455"/>
      <c r="S6" s="456"/>
      <c r="T6" s="456"/>
      <c r="U6" s="456"/>
      <c r="V6" s="456"/>
      <c r="W6" s="456"/>
      <c r="X6" s="456"/>
      <c r="Y6" s="456"/>
      <c r="Z6" s="456"/>
      <c r="AA6" s="696"/>
      <c r="AB6" s="697"/>
      <c r="AC6" s="457">
        <f t="shared" ref="AC6:AC23" si="0">SUM(D6:AB6)</f>
        <v>0</v>
      </c>
      <c r="AD6" s="458">
        <v>115.74</v>
      </c>
      <c r="AE6" s="459">
        <f t="shared" ref="AE6:AE23" si="1">IF(AD6="","",SUM(AC6,AD6))</f>
        <v>115.74</v>
      </c>
      <c r="AF6" s="698">
        <f>IF(AD6="","",RANK(AE6,$AE$6:$AE23,1))</f>
        <v>2</v>
      </c>
      <c r="AG6" s="461"/>
      <c r="AH6" s="454"/>
      <c r="AI6" s="454"/>
      <c r="AJ6" s="455"/>
      <c r="AK6" s="454"/>
      <c r="AL6" s="454"/>
      <c r="AM6" s="462"/>
      <c r="AN6" s="454"/>
      <c r="AO6" s="455"/>
      <c r="AP6" s="454"/>
      <c r="AQ6" s="454"/>
      <c r="AR6" s="462"/>
      <c r="AS6" s="455"/>
      <c r="AT6" s="455"/>
      <c r="AU6" s="455"/>
      <c r="AV6" s="456"/>
      <c r="AW6" s="456"/>
      <c r="AX6" s="456"/>
      <c r="AY6" s="456"/>
      <c r="AZ6" s="456"/>
      <c r="BA6" s="456"/>
      <c r="BB6" s="456"/>
      <c r="BC6" s="456"/>
      <c r="BD6" s="696"/>
      <c r="BE6" s="696"/>
      <c r="BF6" s="463">
        <f t="shared" ref="BF6:BF23" si="2">SUM(AG6:BE6)</f>
        <v>0</v>
      </c>
      <c r="BG6" s="464">
        <v>111.9</v>
      </c>
      <c r="BH6" s="465">
        <f t="shared" ref="BH6:BH23" si="3">IF(BG6="","",SUM(BF6,BG6))</f>
        <v>111.9</v>
      </c>
      <c r="BI6" s="466">
        <f>IF(BG6="","",RANK(BH6,$BH$6:$BH23,1))</f>
        <v>1</v>
      </c>
      <c r="BJ6" s="699">
        <f t="shared" ref="BJ6:BJ23" si="4">IF(BH6="","",SUM(AE6,BH6))</f>
        <v>227.64</v>
      </c>
      <c r="BK6" s="700">
        <f>IF(BJ6="","",RANK(BJ6,$BJ$6:$BJ23,1))</f>
        <v>1</v>
      </c>
    </row>
    <row r="7" spans="1:63" ht="15" customHeight="1" x14ac:dyDescent="0.2">
      <c r="A7" s="250">
        <v>2</v>
      </c>
      <c r="B7" s="349" t="s">
        <v>105</v>
      </c>
      <c r="C7" s="326">
        <v>1333</v>
      </c>
      <c r="D7" s="468"/>
      <c r="E7" s="467"/>
      <c r="F7" s="467"/>
      <c r="G7" s="468"/>
      <c r="H7" s="467"/>
      <c r="I7" s="468"/>
      <c r="J7" s="468"/>
      <c r="K7" s="468"/>
      <c r="L7" s="468"/>
      <c r="M7" s="468"/>
      <c r="N7" s="468"/>
      <c r="O7" s="468"/>
      <c r="P7" s="468"/>
      <c r="Q7" s="468"/>
      <c r="R7" s="468"/>
      <c r="S7" s="469"/>
      <c r="T7" s="469"/>
      <c r="U7" s="469"/>
      <c r="V7" s="469"/>
      <c r="W7" s="469"/>
      <c r="X7" s="469"/>
      <c r="Y7" s="469"/>
      <c r="Z7" s="469"/>
      <c r="AA7" s="701"/>
      <c r="AB7" s="702"/>
      <c r="AC7" s="703">
        <f t="shared" si="0"/>
        <v>0</v>
      </c>
      <c r="AD7" s="704">
        <v>113.53</v>
      </c>
      <c r="AE7" s="705">
        <f t="shared" si="1"/>
        <v>113.53</v>
      </c>
      <c r="AF7" s="698">
        <f>IF(AD7="","",RANK(AE7,$AE$6:$AE18,1))</f>
        <v>1</v>
      </c>
      <c r="AG7" s="474"/>
      <c r="AH7" s="467"/>
      <c r="AI7" s="467"/>
      <c r="AJ7" s="468"/>
      <c r="AK7" s="467"/>
      <c r="AL7" s="467"/>
      <c r="AM7" s="467"/>
      <c r="AN7" s="467"/>
      <c r="AO7" s="468"/>
      <c r="AP7" s="467"/>
      <c r="AQ7" s="467"/>
      <c r="AR7" s="475"/>
      <c r="AS7" s="468"/>
      <c r="AT7" s="468"/>
      <c r="AU7" s="468"/>
      <c r="AV7" s="469"/>
      <c r="AW7" s="469"/>
      <c r="AX7" s="469"/>
      <c r="AY7" s="469"/>
      <c r="AZ7" s="469"/>
      <c r="BA7" s="469"/>
      <c r="BB7" s="469"/>
      <c r="BC7" s="469"/>
      <c r="BD7" s="701"/>
      <c r="BE7" s="701"/>
      <c r="BF7" s="706">
        <f t="shared" si="2"/>
        <v>0</v>
      </c>
      <c r="BG7" s="707">
        <v>116.71</v>
      </c>
      <c r="BH7" s="490">
        <f t="shared" si="3"/>
        <v>116.71</v>
      </c>
      <c r="BI7" s="708">
        <f>IF(BG7="","",RANK(BH7,$BH$6:$BH18,1))</f>
        <v>2</v>
      </c>
      <c r="BJ7" s="699">
        <f t="shared" si="4"/>
        <v>230.24</v>
      </c>
      <c r="BK7" s="700">
        <f>IF(BJ7="","",RANK(BJ7,$BJ$6:$BJ18,1))</f>
        <v>2</v>
      </c>
    </row>
    <row r="8" spans="1:63" ht="15" customHeight="1" x14ac:dyDescent="0.2">
      <c r="A8" s="250">
        <v>3</v>
      </c>
      <c r="B8" s="349" t="s">
        <v>19</v>
      </c>
      <c r="C8" s="326">
        <v>8</v>
      </c>
      <c r="D8" s="468"/>
      <c r="E8" s="467"/>
      <c r="F8" s="467"/>
      <c r="G8" s="468"/>
      <c r="H8" s="467"/>
      <c r="I8" s="468"/>
      <c r="J8" s="468"/>
      <c r="K8" s="468"/>
      <c r="L8" s="468"/>
      <c r="M8" s="468"/>
      <c r="N8" s="468"/>
      <c r="O8" s="468"/>
      <c r="P8" s="468"/>
      <c r="Q8" s="468"/>
      <c r="R8" s="468"/>
      <c r="S8" s="469"/>
      <c r="T8" s="469"/>
      <c r="U8" s="469"/>
      <c r="V8" s="469"/>
      <c r="W8" s="469"/>
      <c r="X8" s="469"/>
      <c r="Y8" s="469"/>
      <c r="Z8" s="469"/>
      <c r="AA8" s="701"/>
      <c r="AB8" s="702"/>
      <c r="AC8" s="703">
        <f t="shared" si="0"/>
        <v>0</v>
      </c>
      <c r="AD8" s="704">
        <v>117.39</v>
      </c>
      <c r="AE8" s="705">
        <f t="shared" si="1"/>
        <v>117.39</v>
      </c>
      <c r="AF8" s="698">
        <f>IF(AD8="","",RANK(AE8,$AE$6:$AE23,1))</f>
        <v>3</v>
      </c>
      <c r="AG8" s="474"/>
      <c r="AH8" s="467"/>
      <c r="AI8" s="467"/>
      <c r="AJ8" s="468"/>
      <c r="AK8" s="467"/>
      <c r="AL8" s="467"/>
      <c r="AM8" s="475"/>
      <c r="AN8" s="467"/>
      <c r="AO8" s="468"/>
      <c r="AP8" s="467"/>
      <c r="AQ8" s="467"/>
      <c r="AR8" s="475"/>
      <c r="AS8" s="468">
        <v>5</v>
      </c>
      <c r="AT8" s="468"/>
      <c r="AU8" s="468"/>
      <c r="AV8" s="469"/>
      <c r="AW8" s="469"/>
      <c r="AX8" s="469"/>
      <c r="AY8" s="469"/>
      <c r="AZ8" s="469"/>
      <c r="BA8" s="469"/>
      <c r="BB8" s="469"/>
      <c r="BC8" s="469"/>
      <c r="BD8" s="701"/>
      <c r="BE8" s="701"/>
      <c r="BF8" s="706">
        <f t="shared" si="2"/>
        <v>5</v>
      </c>
      <c r="BG8" s="707">
        <v>115.74</v>
      </c>
      <c r="BH8" s="490">
        <f t="shared" si="3"/>
        <v>120.74</v>
      </c>
      <c r="BI8" s="708">
        <f>IF(BG8="","",RANK(BH8,$BH$6:$BH23,1))</f>
        <v>6</v>
      </c>
      <c r="BJ8" s="699">
        <f t="shared" si="4"/>
        <v>238.13</v>
      </c>
      <c r="BK8" s="700">
        <f>IF(BJ8="","",RANK(BJ8,$BJ$6:$BJ23,1))</f>
        <v>3</v>
      </c>
    </row>
    <row r="9" spans="1:63" ht="15" customHeight="1" x14ac:dyDescent="0.2">
      <c r="A9" s="250">
        <v>4</v>
      </c>
      <c r="B9" s="349" t="s">
        <v>103</v>
      </c>
      <c r="C9" s="326">
        <v>3647</v>
      </c>
      <c r="D9" s="468"/>
      <c r="E9" s="467"/>
      <c r="F9" s="467"/>
      <c r="G9" s="468"/>
      <c r="H9" s="467"/>
      <c r="I9" s="468"/>
      <c r="J9" s="468"/>
      <c r="K9" s="468"/>
      <c r="L9" s="468"/>
      <c r="M9" s="468"/>
      <c r="N9" s="468"/>
      <c r="O9" s="468"/>
      <c r="P9" s="468"/>
      <c r="Q9" s="468"/>
      <c r="R9" s="468"/>
      <c r="S9" s="469"/>
      <c r="T9" s="469"/>
      <c r="U9" s="469">
        <v>5</v>
      </c>
      <c r="V9" s="469"/>
      <c r="W9" s="469"/>
      <c r="X9" s="469"/>
      <c r="Y9" s="469"/>
      <c r="Z9" s="469"/>
      <c r="AA9" s="701"/>
      <c r="AB9" s="702"/>
      <c r="AC9" s="703">
        <f t="shared" si="0"/>
        <v>5</v>
      </c>
      <c r="AD9" s="704">
        <v>119.21</v>
      </c>
      <c r="AE9" s="705">
        <f t="shared" si="1"/>
        <v>124.21</v>
      </c>
      <c r="AF9" s="698">
        <f>IF(AD9="","",RANK(AE9,$AE$6:$AE23,1))</f>
        <v>4</v>
      </c>
      <c r="AG9" s="474"/>
      <c r="AH9" s="467"/>
      <c r="AI9" s="467"/>
      <c r="AJ9" s="468"/>
      <c r="AK9" s="467"/>
      <c r="AL9" s="467"/>
      <c r="AM9" s="475"/>
      <c r="AN9" s="467"/>
      <c r="AO9" s="468"/>
      <c r="AP9" s="467"/>
      <c r="AQ9" s="467"/>
      <c r="AR9" s="475"/>
      <c r="AS9" s="468"/>
      <c r="AT9" s="468"/>
      <c r="AU9" s="468"/>
      <c r="AV9" s="469"/>
      <c r="AW9" s="469"/>
      <c r="AX9" s="469"/>
      <c r="AY9" s="469"/>
      <c r="AZ9" s="469"/>
      <c r="BA9" s="469"/>
      <c r="BB9" s="469"/>
      <c r="BC9" s="469"/>
      <c r="BD9" s="701"/>
      <c r="BE9" s="701"/>
      <c r="BF9" s="706">
        <f t="shared" si="2"/>
        <v>0</v>
      </c>
      <c r="BG9" s="707">
        <v>118.55</v>
      </c>
      <c r="BH9" s="490">
        <f t="shared" si="3"/>
        <v>118.55</v>
      </c>
      <c r="BI9" s="708">
        <f>IF(BG9="","",RANK(BH9,$BH$6:$BH23,1))</f>
        <v>3</v>
      </c>
      <c r="BJ9" s="699">
        <f t="shared" si="4"/>
        <v>242.76</v>
      </c>
      <c r="BK9" s="700">
        <f>IF(BJ9="","",RANK(BJ9,$BJ$6:$BJ23,1))</f>
        <v>4</v>
      </c>
    </row>
    <row r="10" spans="1:63" ht="15" customHeight="1" x14ac:dyDescent="0.2">
      <c r="A10" s="250">
        <v>5</v>
      </c>
      <c r="B10" s="349" t="s">
        <v>61</v>
      </c>
      <c r="C10" s="325">
        <v>741</v>
      </c>
      <c r="D10" s="468"/>
      <c r="E10" s="467">
        <v>5</v>
      </c>
      <c r="F10" s="467"/>
      <c r="G10" s="468"/>
      <c r="H10" s="467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9"/>
      <c r="T10" s="469"/>
      <c r="U10" s="469"/>
      <c r="V10" s="469"/>
      <c r="W10" s="469"/>
      <c r="X10" s="469"/>
      <c r="Y10" s="469"/>
      <c r="Z10" s="469"/>
      <c r="AA10" s="701"/>
      <c r="AB10" s="702"/>
      <c r="AC10" s="703">
        <f t="shared" si="0"/>
        <v>5</v>
      </c>
      <c r="AD10" s="704">
        <v>120.73</v>
      </c>
      <c r="AE10" s="705">
        <f t="shared" si="1"/>
        <v>125.73</v>
      </c>
      <c r="AF10" s="698">
        <f>IF(AD10="","",RANK(AE10,$AE$6:$AE20,1))</f>
        <v>5</v>
      </c>
      <c r="AG10" s="474"/>
      <c r="AH10" s="467"/>
      <c r="AI10" s="467"/>
      <c r="AJ10" s="468"/>
      <c r="AK10" s="467"/>
      <c r="AL10" s="467"/>
      <c r="AM10" s="475"/>
      <c r="AN10" s="467"/>
      <c r="AO10" s="468"/>
      <c r="AP10" s="467"/>
      <c r="AQ10" s="467"/>
      <c r="AR10" s="475"/>
      <c r="AS10" s="468"/>
      <c r="AT10" s="468"/>
      <c r="AU10" s="468"/>
      <c r="AV10" s="469"/>
      <c r="AW10" s="469"/>
      <c r="AX10" s="469"/>
      <c r="AY10" s="469"/>
      <c r="AZ10" s="469"/>
      <c r="BA10" s="469"/>
      <c r="BB10" s="469"/>
      <c r="BC10" s="469"/>
      <c r="BD10" s="701"/>
      <c r="BE10" s="701"/>
      <c r="BF10" s="706">
        <f t="shared" si="2"/>
        <v>0</v>
      </c>
      <c r="BG10" s="707">
        <v>119.3</v>
      </c>
      <c r="BH10" s="490">
        <f t="shared" si="3"/>
        <v>119.3</v>
      </c>
      <c r="BI10" s="708">
        <f>IF(BG10="","",RANK(BH10,$BH$6:$BH20,1))</f>
        <v>5</v>
      </c>
      <c r="BJ10" s="699">
        <f t="shared" si="4"/>
        <v>245.03</v>
      </c>
      <c r="BK10" s="700">
        <f>IF(BJ10="","",RANK(BJ10,$BJ$6:$BJ20,1))</f>
        <v>5</v>
      </c>
    </row>
    <row r="11" spans="1:63" ht="15" customHeight="1" x14ac:dyDescent="0.2">
      <c r="A11" s="250">
        <v>6</v>
      </c>
      <c r="B11" s="349" t="s">
        <v>104</v>
      </c>
      <c r="C11" s="325">
        <v>774</v>
      </c>
      <c r="D11" s="468"/>
      <c r="E11" s="467"/>
      <c r="F11" s="467"/>
      <c r="G11" s="468"/>
      <c r="H11" s="467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9"/>
      <c r="T11" s="469"/>
      <c r="U11" s="469"/>
      <c r="V11" s="469"/>
      <c r="W11" s="469"/>
      <c r="X11" s="469"/>
      <c r="Y11" s="469">
        <v>5</v>
      </c>
      <c r="Z11" s="469"/>
      <c r="AA11" s="701"/>
      <c r="AB11" s="702"/>
      <c r="AC11" s="703">
        <f t="shared" si="0"/>
        <v>5</v>
      </c>
      <c r="AD11" s="704">
        <v>121.66</v>
      </c>
      <c r="AE11" s="705">
        <f t="shared" si="1"/>
        <v>126.66</v>
      </c>
      <c r="AF11" s="698">
        <f>IF(AD11="","",RANK(AE11,$AE$6:$AE23,1))</f>
        <v>6</v>
      </c>
      <c r="AG11" s="474"/>
      <c r="AH11" s="467"/>
      <c r="AI11" s="467"/>
      <c r="AJ11" s="468"/>
      <c r="AK11" s="467"/>
      <c r="AL11" s="467"/>
      <c r="AM11" s="475"/>
      <c r="AN11" s="467"/>
      <c r="AO11" s="468"/>
      <c r="AP11" s="467"/>
      <c r="AQ11" s="467"/>
      <c r="AR11" s="475"/>
      <c r="AS11" s="468"/>
      <c r="AT11" s="468"/>
      <c r="AU11" s="468"/>
      <c r="AV11" s="469"/>
      <c r="AW11" s="469"/>
      <c r="AX11" s="469"/>
      <c r="AY11" s="469"/>
      <c r="AZ11" s="469"/>
      <c r="BA11" s="469"/>
      <c r="BB11" s="469"/>
      <c r="BC11" s="469"/>
      <c r="BD11" s="701"/>
      <c r="BE11" s="701"/>
      <c r="BF11" s="706">
        <f t="shared" si="2"/>
        <v>0</v>
      </c>
      <c r="BG11" s="707">
        <v>119.24</v>
      </c>
      <c r="BH11" s="490">
        <f t="shared" si="3"/>
        <v>119.24</v>
      </c>
      <c r="BI11" s="708">
        <f>IF(BG11="","",RANK(BH11,$BH$6:$BH23,1))</f>
        <v>4</v>
      </c>
      <c r="BJ11" s="699">
        <f t="shared" si="4"/>
        <v>245.89999999999998</v>
      </c>
      <c r="BK11" s="709">
        <f>IF(BJ11="","",RANK(BJ11,$BJ$6:$BJ23,1))</f>
        <v>6</v>
      </c>
    </row>
    <row r="12" spans="1:63" ht="15" customHeight="1" x14ac:dyDescent="0.2">
      <c r="A12" s="250">
        <v>7</v>
      </c>
      <c r="B12" s="349" t="s">
        <v>20</v>
      </c>
      <c r="C12" s="326">
        <v>3683</v>
      </c>
      <c r="D12" s="468"/>
      <c r="E12" s="467"/>
      <c r="F12" s="467"/>
      <c r="G12" s="468"/>
      <c r="H12" s="467"/>
      <c r="I12" s="468"/>
      <c r="J12" s="468"/>
      <c r="K12" s="468"/>
      <c r="L12" s="468"/>
      <c r="M12" s="468"/>
      <c r="N12" s="468"/>
      <c r="O12" s="468"/>
      <c r="P12" s="468"/>
      <c r="Q12" s="468"/>
      <c r="R12" s="468"/>
      <c r="S12" s="469"/>
      <c r="T12" s="469"/>
      <c r="U12" s="469"/>
      <c r="V12" s="469"/>
      <c r="W12" s="469"/>
      <c r="X12" s="469"/>
      <c r="Y12" s="469"/>
      <c r="Z12" s="469"/>
      <c r="AA12" s="701"/>
      <c r="AB12" s="702"/>
      <c r="AC12" s="703">
        <f t="shared" si="0"/>
        <v>0</v>
      </c>
      <c r="AD12" s="704">
        <v>132.77000000000001</v>
      </c>
      <c r="AE12" s="705">
        <f t="shared" si="1"/>
        <v>132.77000000000001</v>
      </c>
      <c r="AF12" s="698">
        <f>IF(AD12="","",RANK(AE12,$AE$6:$AE21,1))</f>
        <v>10</v>
      </c>
      <c r="AG12" s="474"/>
      <c r="AH12" s="467"/>
      <c r="AI12" s="467"/>
      <c r="AJ12" s="468"/>
      <c r="AK12" s="467"/>
      <c r="AL12" s="467"/>
      <c r="AM12" s="475"/>
      <c r="AN12" s="467"/>
      <c r="AO12" s="468"/>
      <c r="AP12" s="467"/>
      <c r="AQ12" s="467"/>
      <c r="AR12" s="475"/>
      <c r="AS12" s="468"/>
      <c r="AT12" s="468"/>
      <c r="AU12" s="468"/>
      <c r="AV12" s="469"/>
      <c r="AW12" s="469"/>
      <c r="AX12" s="469"/>
      <c r="AY12" s="469"/>
      <c r="AZ12" s="469"/>
      <c r="BA12" s="469"/>
      <c r="BB12" s="469"/>
      <c r="BC12" s="469"/>
      <c r="BD12" s="701"/>
      <c r="BE12" s="701"/>
      <c r="BF12" s="706">
        <f t="shared" si="2"/>
        <v>0</v>
      </c>
      <c r="BG12" s="707">
        <v>126.25</v>
      </c>
      <c r="BH12" s="490">
        <f t="shared" si="3"/>
        <v>126.25</v>
      </c>
      <c r="BI12" s="708">
        <f>IF(BG12="","",RANK(BH12,$BH$6:$BH21,1))</f>
        <v>8</v>
      </c>
      <c r="BJ12" s="699">
        <f t="shared" si="4"/>
        <v>259.02</v>
      </c>
      <c r="BK12" s="709">
        <f>IF(BJ12="","",RANK(BJ12,$BJ$6:$BJ21,1))</f>
        <v>7</v>
      </c>
    </row>
    <row r="13" spans="1:63" ht="15" customHeight="1" x14ac:dyDescent="0.2">
      <c r="A13" s="250">
        <v>8</v>
      </c>
      <c r="B13" s="349" t="s">
        <v>21</v>
      </c>
      <c r="C13" s="326">
        <v>41</v>
      </c>
      <c r="D13" s="468"/>
      <c r="E13" s="467"/>
      <c r="F13" s="467"/>
      <c r="G13" s="468"/>
      <c r="H13" s="467"/>
      <c r="I13" s="468"/>
      <c r="J13" s="468"/>
      <c r="K13" s="468"/>
      <c r="L13" s="468"/>
      <c r="M13" s="468"/>
      <c r="N13" s="468"/>
      <c r="O13" s="468"/>
      <c r="P13" s="468"/>
      <c r="Q13" s="468"/>
      <c r="R13" s="468"/>
      <c r="S13" s="469"/>
      <c r="T13" s="469"/>
      <c r="U13" s="469"/>
      <c r="V13" s="469"/>
      <c r="W13" s="469"/>
      <c r="X13" s="469"/>
      <c r="Y13" s="469"/>
      <c r="Z13" s="469"/>
      <c r="AA13" s="701"/>
      <c r="AB13" s="702"/>
      <c r="AC13" s="703">
        <f t="shared" si="0"/>
        <v>0</v>
      </c>
      <c r="AD13" s="704">
        <v>128.74</v>
      </c>
      <c r="AE13" s="705">
        <f t="shared" si="1"/>
        <v>128.74</v>
      </c>
      <c r="AF13" s="698">
        <f>IF(AD13="","",RANK(AE13,$AE$6:$AE34,1))</f>
        <v>8</v>
      </c>
      <c r="AG13" s="474"/>
      <c r="AH13" s="467"/>
      <c r="AI13" s="467"/>
      <c r="AJ13" s="468"/>
      <c r="AK13" s="467"/>
      <c r="AL13" s="467"/>
      <c r="AM13" s="475"/>
      <c r="AN13" s="467"/>
      <c r="AO13" s="468"/>
      <c r="AP13" s="467"/>
      <c r="AQ13" s="467"/>
      <c r="AR13" s="475"/>
      <c r="AS13" s="468"/>
      <c r="AT13" s="468"/>
      <c r="AU13" s="468"/>
      <c r="AV13" s="469"/>
      <c r="AW13" s="469"/>
      <c r="AX13" s="469"/>
      <c r="AY13" s="469"/>
      <c r="AZ13" s="469"/>
      <c r="BA13" s="469"/>
      <c r="BB13" s="469"/>
      <c r="BC13" s="469"/>
      <c r="BD13" s="701"/>
      <c r="BE13" s="701"/>
      <c r="BF13" s="706">
        <f t="shared" si="2"/>
        <v>0</v>
      </c>
      <c r="BG13" s="707">
        <v>130.56</v>
      </c>
      <c r="BH13" s="490">
        <f t="shared" si="3"/>
        <v>130.56</v>
      </c>
      <c r="BI13" s="708">
        <f>IF(BG13="","",RANK(BH13,$BH$6:$BH34,1))</f>
        <v>9</v>
      </c>
      <c r="BJ13" s="699">
        <f t="shared" si="4"/>
        <v>259.3</v>
      </c>
      <c r="BK13" s="709">
        <f>IF(BJ13="","",RANK(BJ13,$BJ$6:$BJ34,1))</f>
        <v>8</v>
      </c>
    </row>
    <row r="14" spans="1:63" ht="15" customHeight="1" x14ac:dyDescent="0.2">
      <c r="A14" s="250">
        <v>9</v>
      </c>
      <c r="B14" s="349" t="s">
        <v>74</v>
      </c>
      <c r="C14" s="326">
        <v>1976</v>
      </c>
      <c r="D14" s="468"/>
      <c r="E14" s="467"/>
      <c r="F14" s="467"/>
      <c r="G14" s="468"/>
      <c r="H14" s="467"/>
      <c r="I14" s="468"/>
      <c r="J14" s="468"/>
      <c r="K14" s="468"/>
      <c r="L14" s="468"/>
      <c r="M14" s="468"/>
      <c r="N14" s="468"/>
      <c r="O14" s="468"/>
      <c r="P14" s="468"/>
      <c r="Q14" s="468"/>
      <c r="R14" s="468"/>
      <c r="S14" s="469"/>
      <c r="T14" s="469"/>
      <c r="U14" s="469"/>
      <c r="V14" s="469"/>
      <c r="W14" s="469"/>
      <c r="X14" s="469"/>
      <c r="Y14" s="469"/>
      <c r="Z14" s="469"/>
      <c r="AA14" s="701"/>
      <c r="AB14" s="702"/>
      <c r="AC14" s="703">
        <f t="shared" si="0"/>
        <v>0</v>
      </c>
      <c r="AD14" s="704">
        <v>132.72999999999999</v>
      </c>
      <c r="AE14" s="705">
        <f t="shared" si="1"/>
        <v>132.72999999999999</v>
      </c>
      <c r="AF14" s="698">
        <f>IF(AD14="","",RANK(AE14,$AE$6:$AE25,1))</f>
        <v>9</v>
      </c>
      <c r="AG14" s="474"/>
      <c r="AH14" s="467"/>
      <c r="AI14" s="467"/>
      <c r="AJ14" s="468"/>
      <c r="AK14" s="467"/>
      <c r="AL14" s="467"/>
      <c r="AM14" s="475"/>
      <c r="AN14" s="467"/>
      <c r="AO14" s="468"/>
      <c r="AP14" s="467"/>
      <c r="AQ14" s="467"/>
      <c r="AR14" s="467"/>
      <c r="AS14" s="468"/>
      <c r="AT14" s="468"/>
      <c r="AU14" s="468"/>
      <c r="AV14" s="469"/>
      <c r="AW14" s="469"/>
      <c r="AX14" s="469"/>
      <c r="AY14" s="469"/>
      <c r="AZ14" s="469"/>
      <c r="BA14" s="469"/>
      <c r="BB14" s="469"/>
      <c r="BC14" s="469"/>
      <c r="BD14" s="701"/>
      <c r="BE14" s="701"/>
      <c r="BF14" s="706">
        <f t="shared" si="2"/>
        <v>0</v>
      </c>
      <c r="BG14" s="707">
        <v>131.69</v>
      </c>
      <c r="BH14" s="490">
        <f t="shared" si="3"/>
        <v>131.69</v>
      </c>
      <c r="BI14" s="708">
        <f>IF(BG14="","",RANK(BH14,$BH$6:$BH25,1))</f>
        <v>10</v>
      </c>
      <c r="BJ14" s="699">
        <f t="shared" si="4"/>
        <v>264.41999999999996</v>
      </c>
      <c r="BK14" s="709">
        <f>IF(BJ14="","",RANK(BJ14,$BJ$6:$BJ25,1))</f>
        <v>9</v>
      </c>
    </row>
    <row r="15" spans="1:63" ht="15" customHeight="1" x14ac:dyDescent="0.2">
      <c r="A15" s="250">
        <v>10</v>
      </c>
      <c r="B15" s="349" t="s">
        <v>18</v>
      </c>
      <c r="C15" s="325">
        <v>40</v>
      </c>
      <c r="D15" s="468"/>
      <c r="E15" s="467"/>
      <c r="F15" s="467"/>
      <c r="G15" s="468"/>
      <c r="H15" s="467"/>
      <c r="I15" s="468"/>
      <c r="J15" s="468"/>
      <c r="K15" s="468"/>
      <c r="L15" s="468">
        <v>5</v>
      </c>
      <c r="M15" s="468"/>
      <c r="N15" s="468"/>
      <c r="O15" s="468"/>
      <c r="P15" s="468"/>
      <c r="Q15" s="468"/>
      <c r="R15" s="468"/>
      <c r="S15" s="469"/>
      <c r="T15" s="469"/>
      <c r="U15" s="469"/>
      <c r="V15" s="469"/>
      <c r="W15" s="469"/>
      <c r="X15" s="469">
        <v>5</v>
      </c>
      <c r="Y15" s="469"/>
      <c r="Z15" s="469"/>
      <c r="AA15" s="701"/>
      <c r="AB15" s="702"/>
      <c r="AC15" s="703">
        <f t="shared" si="0"/>
        <v>10</v>
      </c>
      <c r="AD15" s="704">
        <v>130.29</v>
      </c>
      <c r="AE15" s="705">
        <f t="shared" si="1"/>
        <v>140.29</v>
      </c>
      <c r="AF15" s="698">
        <f>IF(AD15="","",RANK(AE15,$AE$6:$AE39,1))</f>
        <v>12</v>
      </c>
      <c r="AG15" s="474"/>
      <c r="AH15" s="467"/>
      <c r="AI15" s="467"/>
      <c r="AJ15" s="468"/>
      <c r="AK15" s="467"/>
      <c r="AL15" s="467"/>
      <c r="AM15" s="475"/>
      <c r="AN15" s="467"/>
      <c r="AO15" s="468"/>
      <c r="AP15" s="467"/>
      <c r="AQ15" s="467"/>
      <c r="AR15" s="475"/>
      <c r="AS15" s="468"/>
      <c r="AT15" s="468"/>
      <c r="AU15" s="468"/>
      <c r="AV15" s="469"/>
      <c r="AW15" s="469"/>
      <c r="AX15" s="469"/>
      <c r="AY15" s="469"/>
      <c r="AZ15" s="469"/>
      <c r="BA15" s="469"/>
      <c r="BB15" s="469"/>
      <c r="BC15" s="469"/>
      <c r="BD15" s="701"/>
      <c r="BE15" s="701"/>
      <c r="BF15" s="706">
        <f t="shared" si="2"/>
        <v>0</v>
      </c>
      <c r="BG15" s="707">
        <v>125.99</v>
      </c>
      <c r="BH15" s="490">
        <f t="shared" si="3"/>
        <v>125.99</v>
      </c>
      <c r="BI15" s="708">
        <f>IF(BG15="","",RANK(BH15,$BH$6:$BH39,1))</f>
        <v>7</v>
      </c>
      <c r="BJ15" s="699">
        <f t="shared" si="4"/>
        <v>266.27999999999997</v>
      </c>
      <c r="BK15" s="709">
        <f>IF(BJ15="","",RANK(BJ15,$BJ$6:$BJ39,1))</f>
        <v>10</v>
      </c>
    </row>
    <row r="16" spans="1:63" ht="15" customHeight="1" x14ac:dyDescent="0.2">
      <c r="A16" s="250">
        <v>11</v>
      </c>
      <c r="B16" s="349" t="s">
        <v>72</v>
      </c>
      <c r="C16" s="326">
        <v>40</v>
      </c>
      <c r="D16" s="468"/>
      <c r="E16" s="467"/>
      <c r="F16" s="467"/>
      <c r="G16" s="468"/>
      <c r="H16" s="467"/>
      <c r="I16" s="468"/>
      <c r="J16" s="468"/>
      <c r="K16" s="468"/>
      <c r="L16" s="468"/>
      <c r="M16" s="468"/>
      <c r="N16" s="468"/>
      <c r="O16" s="468"/>
      <c r="P16" s="468"/>
      <c r="Q16" s="468"/>
      <c r="R16" s="468"/>
      <c r="S16" s="469"/>
      <c r="T16" s="469"/>
      <c r="U16" s="469"/>
      <c r="V16" s="469"/>
      <c r="W16" s="469"/>
      <c r="X16" s="469"/>
      <c r="Y16" s="469"/>
      <c r="Z16" s="469"/>
      <c r="AA16" s="701"/>
      <c r="AB16" s="702"/>
      <c r="AC16" s="703">
        <f t="shared" si="0"/>
        <v>0</v>
      </c>
      <c r="AD16" s="704">
        <v>128.02000000000001</v>
      </c>
      <c r="AE16" s="705">
        <f t="shared" si="1"/>
        <v>128.02000000000001</v>
      </c>
      <c r="AF16" s="698">
        <f>IF(AD16="","",RANK(AE16,$AE$6:$AE29,1))</f>
        <v>7</v>
      </c>
      <c r="AG16" s="474"/>
      <c r="AH16" s="467"/>
      <c r="AI16" s="467"/>
      <c r="AJ16" s="468">
        <v>5</v>
      </c>
      <c r="AK16" s="467"/>
      <c r="AL16" s="467"/>
      <c r="AM16" s="475"/>
      <c r="AN16" s="467"/>
      <c r="AO16" s="468"/>
      <c r="AP16" s="467"/>
      <c r="AQ16" s="467"/>
      <c r="AR16" s="475"/>
      <c r="AS16" s="468"/>
      <c r="AT16" s="468"/>
      <c r="AU16" s="468"/>
      <c r="AV16" s="469"/>
      <c r="AW16" s="469"/>
      <c r="AX16" s="469"/>
      <c r="AY16" s="469"/>
      <c r="AZ16" s="469"/>
      <c r="BA16" s="469"/>
      <c r="BB16" s="469"/>
      <c r="BC16" s="469"/>
      <c r="BD16" s="701"/>
      <c r="BE16" s="701"/>
      <c r="BF16" s="706">
        <f t="shared" si="2"/>
        <v>5</v>
      </c>
      <c r="BG16" s="707">
        <v>134.88999999999999</v>
      </c>
      <c r="BH16" s="490">
        <f t="shared" si="3"/>
        <v>139.88999999999999</v>
      </c>
      <c r="BI16" s="708">
        <f>IF(BG16="","",RANK(BH16,$BH$6:$BH29,1))</f>
        <v>14</v>
      </c>
      <c r="BJ16" s="699">
        <f t="shared" si="4"/>
        <v>267.90999999999997</v>
      </c>
      <c r="BK16" s="709">
        <f>IF(BJ16="","",RANK(BJ16,$BJ$6:$BJ29,1))</f>
        <v>11</v>
      </c>
    </row>
    <row r="17" spans="1:63" ht="15" customHeight="1" x14ac:dyDescent="0.2">
      <c r="A17" s="250">
        <v>12</v>
      </c>
      <c r="B17" s="349" t="s">
        <v>34</v>
      </c>
      <c r="C17" s="325">
        <v>3232</v>
      </c>
      <c r="D17" s="468"/>
      <c r="E17" s="467"/>
      <c r="F17" s="467"/>
      <c r="G17" s="468"/>
      <c r="H17" s="467"/>
      <c r="I17" s="468"/>
      <c r="J17" s="468"/>
      <c r="K17" s="468"/>
      <c r="L17" s="468"/>
      <c r="M17" s="468"/>
      <c r="N17" s="468"/>
      <c r="O17" s="468"/>
      <c r="P17" s="468"/>
      <c r="Q17" s="468"/>
      <c r="R17" s="468"/>
      <c r="S17" s="469"/>
      <c r="T17" s="469"/>
      <c r="U17" s="469"/>
      <c r="V17" s="469"/>
      <c r="W17" s="469"/>
      <c r="X17" s="469"/>
      <c r="Y17" s="469"/>
      <c r="Z17" s="469"/>
      <c r="AA17" s="701"/>
      <c r="AB17" s="702"/>
      <c r="AC17" s="703">
        <f t="shared" si="0"/>
        <v>0</v>
      </c>
      <c r="AD17" s="704">
        <v>140.5</v>
      </c>
      <c r="AE17" s="705">
        <f t="shared" si="1"/>
        <v>140.5</v>
      </c>
      <c r="AF17" s="698">
        <f>IF(AD17="","",RANK(AE17,$AE$6:$AE36,1))</f>
        <v>13</v>
      </c>
      <c r="AG17" s="474"/>
      <c r="AH17" s="467"/>
      <c r="AI17" s="467"/>
      <c r="AJ17" s="468"/>
      <c r="AK17" s="467"/>
      <c r="AL17" s="467"/>
      <c r="AM17" s="475"/>
      <c r="AN17" s="467"/>
      <c r="AO17" s="468"/>
      <c r="AP17" s="467"/>
      <c r="AQ17" s="467"/>
      <c r="AR17" s="475"/>
      <c r="AS17" s="468"/>
      <c r="AT17" s="468"/>
      <c r="AU17" s="468"/>
      <c r="AV17" s="469"/>
      <c r="AW17" s="469"/>
      <c r="AX17" s="469"/>
      <c r="AY17" s="469"/>
      <c r="AZ17" s="469"/>
      <c r="BA17" s="469"/>
      <c r="BB17" s="469"/>
      <c r="BC17" s="469"/>
      <c r="BD17" s="701"/>
      <c r="BE17" s="701"/>
      <c r="BF17" s="706">
        <f t="shared" si="2"/>
        <v>0</v>
      </c>
      <c r="BG17" s="707">
        <v>139.41999999999999</v>
      </c>
      <c r="BH17" s="490">
        <f t="shared" si="3"/>
        <v>139.41999999999999</v>
      </c>
      <c r="BI17" s="708">
        <f>IF(BG17="","",RANK(BH17,$BH$6:$BH36,1))</f>
        <v>13</v>
      </c>
      <c r="BJ17" s="699">
        <f t="shared" si="4"/>
        <v>279.91999999999996</v>
      </c>
      <c r="BK17" s="709">
        <f>IF(BJ17="","",RANK(BJ17,$BJ$6:$BJ36,1))</f>
        <v>12</v>
      </c>
    </row>
    <row r="18" spans="1:63" ht="15" customHeight="1" x14ac:dyDescent="0.2">
      <c r="A18" s="250">
        <v>13</v>
      </c>
      <c r="B18" s="349" t="s">
        <v>64</v>
      </c>
      <c r="C18" s="326">
        <v>2069</v>
      </c>
      <c r="D18" s="468"/>
      <c r="E18" s="467"/>
      <c r="F18" s="467"/>
      <c r="G18" s="468"/>
      <c r="H18" s="467"/>
      <c r="I18" s="468"/>
      <c r="J18" s="468"/>
      <c r="K18" s="468"/>
      <c r="L18" s="468"/>
      <c r="M18" s="468"/>
      <c r="N18" s="468"/>
      <c r="O18" s="468"/>
      <c r="P18" s="468"/>
      <c r="Q18" s="468"/>
      <c r="R18" s="468"/>
      <c r="S18" s="469"/>
      <c r="T18" s="469"/>
      <c r="U18" s="469"/>
      <c r="V18" s="469"/>
      <c r="W18" s="469"/>
      <c r="X18" s="469"/>
      <c r="Y18" s="469"/>
      <c r="Z18" s="469"/>
      <c r="AA18" s="701"/>
      <c r="AB18" s="702"/>
      <c r="AC18" s="703">
        <f t="shared" si="0"/>
        <v>0</v>
      </c>
      <c r="AD18" s="704">
        <v>139.01</v>
      </c>
      <c r="AE18" s="705">
        <f t="shared" si="1"/>
        <v>139.01</v>
      </c>
      <c r="AF18" s="698">
        <f>IF(AD18="","",RANK(AE18,$AE$6:$AE36,1))</f>
        <v>11</v>
      </c>
      <c r="AG18" s="474"/>
      <c r="AH18" s="467"/>
      <c r="AI18" s="467"/>
      <c r="AJ18" s="468"/>
      <c r="AK18" s="467"/>
      <c r="AL18" s="467"/>
      <c r="AM18" s="475"/>
      <c r="AN18" s="467"/>
      <c r="AO18" s="468"/>
      <c r="AP18" s="467"/>
      <c r="AQ18" s="467"/>
      <c r="AR18" s="475"/>
      <c r="AS18" s="468"/>
      <c r="AT18" s="468"/>
      <c r="AU18" s="468"/>
      <c r="AV18" s="469"/>
      <c r="AW18" s="469"/>
      <c r="AX18" s="469"/>
      <c r="AY18" s="469"/>
      <c r="AZ18" s="469"/>
      <c r="BA18" s="469"/>
      <c r="BB18" s="469"/>
      <c r="BC18" s="469"/>
      <c r="BD18" s="701"/>
      <c r="BE18" s="701"/>
      <c r="BF18" s="706">
        <f t="shared" si="2"/>
        <v>0</v>
      </c>
      <c r="BG18" s="707">
        <v>140.91</v>
      </c>
      <c r="BH18" s="490">
        <f t="shared" si="3"/>
        <v>140.91</v>
      </c>
      <c r="BI18" s="708">
        <f>IF(BG18="","",RANK(BH18,$BH$6:$BH36,1))</f>
        <v>15</v>
      </c>
      <c r="BJ18" s="699">
        <f t="shared" si="4"/>
        <v>279.91999999999996</v>
      </c>
      <c r="BK18" s="709">
        <f>IF(BJ18="","",RANK(BJ18,$BJ$6:$BJ36,1))</f>
        <v>12</v>
      </c>
    </row>
    <row r="19" spans="1:63" ht="15" customHeight="1" x14ac:dyDescent="0.2">
      <c r="A19" s="250">
        <v>14</v>
      </c>
      <c r="B19" s="442" t="s">
        <v>145</v>
      </c>
      <c r="C19" s="326">
        <v>60</v>
      </c>
      <c r="D19" s="468"/>
      <c r="E19" s="467"/>
      <c r="F19" s="467"/>
      <c r="G19" s="468"/>
      <c r="H19" s="467"/>
      <c r="I19" s="468"/>
      <c r="J19" s="468"/>
      <c r="K19" s="468"/>
      <c r="L19" s="468"/>
      <c r="M19" s="468"/>
      <c r="N19" s="468"/>
      <c r="O19" s="468"/>
      <c r="P19" s="468"/>
      <c r="Q19" s="468"/>
      <c r="R19" s="468"/>
      <c r="S19" s="469"/>
      <c r="T19" s="469"/>
      <c r="U19" s="469"/>
      <c r="V19" s="469"/>
      <c r="W19" s="469"/>
      <c r="X19" s="469"/>
      <c r="Y19" s="469"/>
      <c r="Z19" s="469"/>
      <c r="AA19" s="701"/>
      <c r="AB19" s="702"/>
      <c r="AC19" s="703">
        <f t="shared" si="0"/>
        <v>0</v>
      </c>
      <c r="AD19" s="704">
        <v>144.84</v>
      </c>
      <c r="AE19" s="705">
        <f t="shared" si="1"/>
        <v>144.84</v>
      </c>
      <c r="AF19" s="698">
        <f>IF(AD19="","",RANK(AE19,$AE$6:$AE44,1))</f>
        <v>14</v>
      </c>
      <c r="AG19" s="474"/>
      <c r="AH19" s="467"/>
      <c r="AI19" s="467"/>
      <c r="AJ19" s="468"/>
      <c r="AK19" s="467"/>
      <c r="AL19" s="467"/>
      <c r="AM19" s="475"/>
      <c r="AN19" s="467"/>
      <c r="AO19" s="468"/>
      <c r="AP19" s="467"/>
      <c r="AQ19" s="467"/>
      <c r="AR19" s="475"/>
      <c r="AS19" s="468"/>
      <c r="AT19" s="468"/>
      <c r="AU19" s="468"/>
      <c r="AV19" s="469"/>
      <c r="AW19" s="469"/>
      <c r="AX19" s="469"/>
      <c r="AY19" s="469"/>
      <c r="AZ19" s="469"/>
      <c r="BA19" s="469"/>
      <c r="BB19" s="469"/>
      <c r="BC19" s="469"/>
      <c r="BD19" s="701"/>
      <c r="BE19" s="701"/>
      <c r="BF19" s="706">
        <f t="shared" si="2"/>
        <v>0</v>
      </c>
      <c r="BG19" s="707">
        <v>139.13999999999999</v>
      </c>
      <c r="BH19" s="490">
        <f t="shared" si="3"/>
        <v>139.13999999999999</v>
      </c>
      <c r="BI19" s="708">
        <f>IF(BG19="","",RANK(BH19,$BH$6:$BH44,1))</f>
        <v>12</v>
      </c>
      <c r="BJ19" s="699">
        <f t="shared" si="4"/>
        <v>283.98</v>
      </c>
      <c r="BK19" s="709">
        <f>IF(BJ19="","",RANK(BJ19,$BJ$6:$BJ44,1))</f>
        <v>14</v>
      </c>
    </row>
    <row r="20" spans="1:63" ht="15" customHeight="1" x14ac:dyDescent="0.2">
      <c r="A20" s="250">
        <v>15</v>
      </c>
      <c r="B20" s="349" t="s">
        <v>73</v>
      </c>
      <c r="C20" s="326">
        <v>3</v>
      </c>
      <c r="D20" s="468"/>
      <c r="E20" s="467"/>
      <c r="F20" s="467"/>
      <c r="G20" s="468"/>
      <c r="H20" s="467"/>
      <c r="I20" s="468"/>
      <c r="J20" s="468"/>
      <c r="K20" s="468"/>
      <c r="L20" s="468"/>
      <c r="M20" s="468"/>
      <c r="N20" s="468"/>
      <c r="O20" s="468"/>
      <c r="P20" s="468"/>
      <c r="Q20" s="468"/>
      <c r="R20" s="468"/>
      <c r="S20" s="469"/>
      <c r="T20" s="469"/>
      <c r="U20" s="469"/>
      <c r="V20" s="469"/>
      <c r="W20" s="469"/>
      <c r="X20" s="469"/>
      <c r="Y20" s="469">
        <v>5</v>
      </c>
      <c r="Z20" s="469"/>
      <c r="AA20" s="701"/>
      <c r="AB20" s="702"/>
      <c r="AC20" s="703">
        <f t="shared" si="0"/>
        <v>5</v>
      </c>
      <c r="AD20" s="704">
        <v>145.66</v>
      </c>
      <c r="AE20" s="705">
        <f t="shared" si="1"/>
        <v>150.66</v>
      </c>
      <c r="AF20" s="698">
        <f>IF(AD20="","",RANK(AE20,$AE$6:$AE40,1))</f>
        <v>15</v>
      </c>
      <c r="AG20" s="474"/>
      <c r="AH20" s="467"/>
      <c r="AI20" s="467"/>
      <c r="AJ20" s="468">
        <v>5</v>
      </c>
      <c r="AK20" s="467"/>
      <c r="AL20" s="467"/>
      <c r="AM20" s="475"/>
      <c r="AN20" s="467"/>
      <c r="AO20" s="468"/>
      <c r="AP20" s="467"/>
      <c r="AQ20" s="467"/>
      <c r="AR20" s="475"/>
      <c r="AS20" s="468"/>
      <c r="AT20" s="468"/>
      <c r="AU20" s="468"/>
      <c r="AV20" s="469"/>
      <c r="AW20" s="469"/>
      <c r="AX20" s="469"/>
      <c r="AY20" s="469"/>
      <c r="AZ20" s="469"/>
      <c r="BA20" s="469"/>
      <c r="BB20" s="469"/>
      <c r="BC20" s="469"/>
      <c r="BD20" s="701"/>
      <c r="BE20" s="701"/>
      <c r="BF20" s="706">
        <f t="shared" si="2"/>
        <v>5</v>
      </c>
      <c r="BG20" s="707">
        <v>136.58000000000001</v>
      </c>
      <c r="BH20" s="490">
        <f t="shared" si="3"/>
        <v>141.58000000000001</v>
      </c>
      <c r="BI20" s="708">
        <f>IF(BG20="","",RANK(BH20,$BH$6:$BH40,1))</f>
        <v>16</v>
      </c>
      <c r="BJ20" s="699">
        <f t="shared" si="4"/>
        <v>292.24</v>
      </c>
      <c r="BK20" s="709">
        <f>IF(BJ20="","",RANK(BJ20,$BJ$6:$BJ40,1))</f>
        <v>15</v>
      </c>
    </row>
    <row r="21" spans="1:63" ht="15" customHeight="1" x14ac:dyDescent="0.2">
      <c r="A21" s="250">
        <v>16</v>
      </c>
      <c r="B21" s="349" t="s">
        <v>101</v>
      </c>
      <c r="C21" s="695">
        <v>47</v>
      </c>
      <c r="D21" s="468"/>
      <c r="E21" s="467"/>
      <c r="F21" s="467"/>
      <c r="G21" s="468"/>
      <c r="H21" s="467"/>
      <c r="I21" s="468"/>
      <c r="J21" s="468"/>
      <c r="K21" s="468"/>
      <c r="L21" s="468"/>
      <c r="M21" s="468"/>
      <c r="N21" s="468"/>
      <c r="O21" s="468"/>
      <c r="P21" s="468"/>
      <c r="Q21" s="468"/>
      <c r="R21" s="468"/>
      <c r="S21" s="469"/>
      <c r="T21" s="469"/>
      <c r="U21" s="469"/>
      <c r="V21" s="469"/>
      <c r="W21" s="469"/>
      <c r="X21" s="469"/>
      <c r="Y21" s="469"/>
      <c r="Z21" s="469"/>
      <c r="AA21" s="701"/>
      <c r="AB21" s="702"/>
      <c r="AC21" s="703">
        <f t="shared" si="0"/>
        <v>0</v>
      </c>
      <c r="AD21" s="704">
        <v>157.53</v>
      </c>
      <c r="AE21" s="705">
        <f t="shared" si="1"/>
        <v>157.53</v>
      </c>
      <c r="AF21" s="698">
        <f>IF(AD21="","",RANK(AE21,$AE$6:$AE43,1))</f>
        <v>17</v>
      </c>
      <c r="AG21" s="474"/>
      <c r="AH21" s="467"/>
      <c r="AI21" s="467"/>
      <c r="AJ21" s="468"/>
      <c r="AK21" s="467"/>
      <c r="AL21" s="467"/>
      <c r="AM21" s="475"/>
      <c r="AN21" s="467"/>
      <c r="AO21" s="468"/>
      <c r="AP21" s="467"/>
      <c r="AQ21" s="467"/>
      <c r="AR21" s="475"/>
      <c r="AS21" s="468"/>
      <c r="AT21" s="468"/>
      <c r="AU21" s="468"/>
      <c r="AV21" s="469"/>
      <c r="AW21" s="469"/>
      <c r="AX21" s="469"/>
      <c r="AY21" s="469"/>
      <c r="AZ21" s="469"/>
      <c r="BA21" s="469"/>
      <c r="BB21" s="469"/>
      <c r="BC21" s="469"/>
      <c r="BD21" s="701"/>
      <c r="BE21" s="701"/>
      <c r="BF21" s="706">
        <f t="shared" si="2"/>
        <v>0</v>
      </c>
      <c r="BG21" s="707">
        <v>137.75</v>
      </c>
      <c r="BH21" s="490">
        <f t="shared" si="3"/>
        <v>137.75</v>
      </c>
      <c r="BI21" s="708">
        <f>IF(BG21="","",RANK(BH21,$BH$6:$BH43,1))</f>
        <v>11</v>
      </c>
      <c r="BJ21" s="699">
        <f t="shared" si="4"/>
        <v>295.27999999999997</v>
      </c>
      <c r="BK21" s="709">
        <f>IF(BJ21="","",RANK(BJ21,$BJ$6:$BJ43,1))</f>
        <v>16</v>
      </c>
    </row>
    <row r="22" spans="1:63" ht="15" customHeight="1" x14ac:dyDescent="0.2">
      <c r="A22" s="250">
        <v>17</v>
      </c>
      <c r="B22" s="349" t="s">
        <v>75</v>
      </c>
      <c r="C22" s="326">
        <v>23</v>
      </c>
      <c r="D22" s="468"/>
      <c r="E22" s="467"/>
      <c r="F22" s="467"/>
      <c r="G22" s="468"/>
      <c r="H22" s="467"/>
      <c r="I22" s="468"/>
      <c r="J22" s="468"/>
      <c r="K22" s="468"/>
      <c r="L22" s="468"/>
      <c r="M22" s="468"/>
      <c r="N22" s="468"/>
      <c r="O22" s="468"/>
      <c r="P22" s="468"/>
      <c r="Q22" s="468"/>
      <c r="R22" s="468"/>
      <c r="S22" s="469"/>
      <c r="T22" s="469">
        <v>20</v>
      </c>
      <c r="U22" s="469"/>
      <c r="V22" s="469">
        <v>5</v>
      </c>
      <c r="W22" s="469"/>
      <c r="X22" s="469"/>
      <c r="Y22" s="469"/>
      <c r="Z22" s="469"/>
      <c r="AA22" s="701"/>
      <c r="AB22" s="702"/>
      <c r="AC22" s="703">
        <f t="shared" si="0"/>
        <v>25</v>
      </c>
      <c r="AD22" s="704">
        <v>151.12</v>
      </c>
      <c r="AE22" s="705">
        <f t="shared" si="1"/>
        <v>176.12</v>
      </c>
      <c r="AF22" s="698">
        <f>IF(AD22="","",RANK(AE22,$AE$6:$AE38,1))</f>
        <v>18</v>
      </c>
      <c r="AG22" s="474"/>
      <c r="AH22" s="467"/>
      <c r="AI22" s="467"/>
      <c r="AJ22" s="468"/>
      <c r="AK22" s="467"/>
      <c r="AL22" s="467"/>
      <c r="AM22" s="475"/>
      <c r="AN22" s="467"/>
      <c r="AO22" s="468"/>
      <c r="AP22" s="467"/>
      <c r="AQ22" s="467"/>
      <c r="AR22" s="475"/>
      <c r="AS22" s="468"/>
      <c r="AT22" s="468"/>
      <c r="AU22" s="468"/>
      <c r="AV22" s="469"/>
      <c r="AW22" s="469"/>
      <c r="AX22" s="469"/>
      <c r="AY22" s="469"/>
      <c r="AZ22" s="469"/>
      <c r="BA22" s="469"/>
      <c r="BB22" s="469">
        <v>5</v>
      </c>
      <c r="BC22" s="469"/>
      <c r="BD22" s="701"/>
      <c r="BE22" s="701"/>
      <c r="BF22" s="706">
        <f t="shared" si="2"/>
        <v>5</v>
      </c>
      <c r="BG22" s="707">
        <v>138.81</v>
      </c>
      <c r="BH22" s="490">
        <f t="shared" si="3"/>
        <v>143.81</v>
      </c>
      <c r="BI22" s="708">
        <f>IF(BG22="","",RANK(BH22,$BH$6:$BH38,1))</f>
        <v>17</v>
      </c>
      <c r="BJ22" s="699">
        <f t="shared" si="4"/>
        <v>319.93</v>
      </c>
      <c r="BK22" s="709">
        <f>IF(BJ22="","",RANK(BJ22,$BJ$6:$BJ38,1))</f>
        <v>17</v>
      </c>
    </row>
    <row r="23" spans="1:63" ht="15" customHeight="1" x14ac:dyDescent="0.2">
      <c r="A23" s="250">
        <v>18</v>
      </c>
      <c r="B23" s="349" t="s">
        <v>100</v>
      </c>
      <c r="C23" s="326">
        <v>49</v>
      </c>
      <c r="D23" s="468"/>
      <c r="E23" s="467">
        <v>5</v>
      </c>
      <c r="F23" s="467"/>
      <c r="G23" s="468"/>
      <c r="H23" s="467"/>
      <c r="I23" s="468"/>
      <c r="J23" s="468"/>
      <c r="K23" s="468"/>
      <c r="L23" s="468"/>
      <c r="M23" s="468"/>
      <c r="N23" s="468"/>
      <c r="O23" s="468"/>
      <c r="P23" s="468"/>
      <c r="Q23" s="468"/>
      <c r="R23" s="468"/>
      <c r="S23" s="469"/>
      <c r="T23" s="469"/>
      <c r="U23" s="469"/>
      <c r="V23" s="469"/>
      <c r="W23" s="469"/>
      <c r="X23" s="469"/>
      <c r="Y23" s="469"/>
      <c r="Z23" s="469"/>
      <c r="AA23" s="701"/>
      <c r="AB23" s="702"/>
      <c r="AC23" s="703">
        <f t="shared" si="0"/>
        <v>5</v>
      </c>
      <c r="AD23" s="704">
        <v>152.51</v>
      </c>
      <c r="AE23" s="705">
        <f t="shared" si="1"/>
        <v>157.51</v>
      </c>
      <c r="AF23" s="698">
        <f>IF(AD23="","",RANK(AE23,$AE$6:$AE46,1))</f>
        <v>16</v>
      </c>
      <c r="AG23" s="474"/>
      <c r="AH23" s="467"/>
      <c r="AI23" s="467"/>
      <c r="AJ23" s="468"/>
      <c r="AK23" s="467"/>
      <c r="AL23" s="467"/>
      <c r="AM23" s="475"/>
      <c r="AN23" s="467"/>
      <c r="AO23" s="468"/>
      <c r="AP23" s="467"/>
      <c r="AQ23" s="467"/>
      <c r="AR23" s="475"/>
      <c r="AS23" s="468"/>
      <c r="AT23" s="468"/>
      <c r="AU23" s="468"/>
      <c r="AV23" s="469"/>
      <c r="AW23" s="469"/>
      <c r="AX23" s="469"/>
      <c r="AY23" s="469"/>
      <c r="AZ23" s="469"/>
      <c r="BA23" s="469"/>
      <c r="BB23" s="469"/>
      <c r="BC23" s="469"/>
      <c r="BD23" s="701"/>
      <c r="BE23" s="701"/>
      <c r="BF23" s="706">
        <f t="shared" si="2"/>
        <v>0</v>
      </c>
      <c r="BG23" s="707">
        <v>170.36</v>
      </c>
      <c r="BH23" s="490">
        <f t="shared" si="3"/>
        <v>170.36</v>
      </c>
      <c r="BI23" s="708">
        <f>IF(BG23="","",RANK(BH23,$BH$6:$BH46,1))</f>
        <v>18</v>
      </c>
      <c r="BJ23" s="699">
        <f t="shared" si="4"/>
        <v>327.87</v>
      </c>
      <c r="BK23" s="709">
        <f>IF(BJ23="","",RANK(BJ23,$BJ$6:$BJ46,1))</f>
        <v>18</v>
      </c>
    </row>
    <row r="24" spans="1:63" ht="15" customHeight="1" x14ac:dyDescent="0.2">
      <c r="A24" s="250">
        <v>20</v>
      </c>
      <c r="B24" s="288"/>
      <c r="C24" s="294"/>
      <c r="D24" s="213"/>
      <c r="E24" s="61"/>
      <c r="F24" s="61"/>
      <c r="G24" s="213"/>
      <c r="H24" s="61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89"/>
      <c r="T24" s="289"/>
      <c r="U24" s="289"/>
      <c r="V24" s="289"/>
      <c r="W24" s="289"/>
      <c r="X24" s="289"/>
      <c r="Y24" s="289"/>
      <c r="Z24" s="289"/>
      <c r="AA24" s="58"/>
      <c r="AB24" s="65"/>
      <c r="AC24" s="66">
        <f t="shared" ref="AC24:AC32" si="5">SUM(D24:AB24)</f>
        <v>0</v>
      </c>
      <c r="AD24" s="291"/>
      <c r="AE24" s="68" t="str">
        <f t="shared" ref="AE24:AE31" si="6">IF(AD24="","",SUM(AC24,AD24))</f>
        <v/>
      </c>
      <c r="AF24" s="69" t="str">
        <f>IF(AD24="","",RANK(AE24,$AE$6:$AE32,1))</f>
        <v/>
      </c>
      <c r="AG24" s="70"/>
      <c r="AH24" s="61"/>
      <c r="AI24" s="61"/>
      <c r="AJ24" s="213"/>
      <c r="AK24" s="61"/>
      <c r="AL24" s="61"/>
      <c r="AM24" s="293"/>
      <c r="AN24" s="61"/>
      <c r="AO24" s="213"/>
      <c r="AP24" s="61"/>
      <c r="AQ24" s="61"/>
      <c r="AR24" s="293"/>
      <c r="AS24" s="213"/>
      <c r="AT24" s="213"/>
      <c r="AU24" s="213"/>
      <c r="AV24" s="289"/>
      <c r="AW24" s="289"/>
      <c r="AX24" s="289"/>
      <c r="AY24" s="289"/>
      <c r="AZ24" s="289"/>
      <c r="BA24" s="289"/>
      <c r="BB24" s="289"/>
      <c r="BC24" s="289"/>
      <c r="BD24" s="58"/>
      <c r="BE24" s="58"/>
      <c r="BF24" s="71">
        <f t="shared" ref="BF24:BF32" si="7">SUM(AG24:BE24)</f>
        <v>0</v>
      </c>
      <c r="BG24" s="292"/>
      <c r="BH24" s="72" t="str">
        <f t="shared" ref="BH24:BH31" si="8">IF(BG24="","",SUM(BF24,BG24))</f>
        <v/>
      </c>
      <c r="BI24" s="73" t="str">
        <f>IF(BG24="","",RANK(BH24,$BH$6:$BH32,1))</f>
        <v/>
      </c>
      <c r="BJ24" s="74" t="str">
        <f t="shared" ref="BJ24:BJ32" si="9">IF(BH24="","",SUM(AE24,BH24))</f>
        <v/>
      </c>
      <c r="BK24" s="204" t="str">
        <f>IF(BJ24="","",RANK(BJ24,$BJ$6:$BJ32,1))</f>
        <v/>
      </c>
    </row>
    <row r="25" spans="1:63" ht="15" customHeight="1" x14ac:dyDescent="0.2">
      <c r="A25" s="250">
        <v>21</v>
      </c>
      <c r="B25" s="295"/>
      <c r="C25" s="294"/>
      <c r="D25" s="213"/>
      <c r="E25" s="61"/>
      <c r="F25" s="61"/>
      <c r="G25" s="213"/>
      <c r="H25" s="61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89"/>
      <c r="T25" s="289"/>
      <c r="U25" s="289"/>
      <c r="V25" s="289"/>
      <c r="W25" s="289"/>
      <c r="X25" s="289"/>
      <c r="Y25" s="289"/>
      <c r="Z25" s="289"/>
      <c r="AA25" s="58"/>
      <c r="AB25" s="65"/>
      <c r="AC25" s="66">
        <f t="shared" si="5"/>
        <v>0</v>
      </c>
      <c r="AD25" s="291"/>
      <c r="AE25" s="68" t="str">
        <f t="shared" si="6"/>
        <v/>
      </c>
      <c r="AF25" s="69" t="str">
        <f>IF(AD25="","",RANK(AE25,$AE$6:$AE32,1))</f>
        <v/>
      </c>
      <c r="AG25" s="70"/>
      <c r="AH25" s="61"/>
      <c r="AI25" s="61"/>
      <c r="AJ25" s="213"/>
      <c r="AK25" s="61"/>
      <c r="AL25" s="61"/>
      <c r="AM25" s="293"/>
      <c r="AN25" s="61"/>
      <c r="AO25" s="213"/>
      <c r="AP25" s="61"/>
      <c r="AQ25" s="61"/>
      <c r="AR25" s="61"/>
      <c r="AS25" s="213"/>
      <c r="AT25" s="213"/>
      <c r="AU25" s="213"/>
      <c r="AV25" s="289"/>
      <c r="AW25" s="289"/>
      <c r="AX25" s="289"/>
      <c r="AY25" s="289"/>
      <c r="AZ25" s="289"/>
      <c r="BA25" s="289"/>
      <c r="BB25" s="289"/>
      <c r="BC25" s="289"/>
      <c r="BD25" s="58"/>
      <c r="BE25" s="58"/>
      <c r="BF25" s="71">
        <f t="shared" si="7"/>
        <v>0</v>
      </c>
      <c r="BG25" s="292"/>
      <c r="BH25" s="72" t="str">
        <f t="shared" si="8"/>
        <v/>
      </c>
      <c r="BI25" s="73" t="str">
        <f>IF(BG25="","",RANK(BH25,$BH$6:$BH32,1))</f>
        <v/>
      </c>
      <c r="BJ25" s="74" t="str">
        <f t="shared" si="9"/>
        <v/>
      </c>
      <c r="BK25" s="75" t="str">
        <f>IF(BJ25="","",RANK(BJ25,$BJ$6:$BJ32,1))</f>
        <v/>
      </c>
    </row>
    <row r="26" spans="1:63" ht="15" customHeight="1" x14ac:dyDescent="0.2">
      <c r="A26" s="250">
        <v>22</v>
      </c>
      <c r="B26" s="288"/>
      <c r="C26" s="294"/>
      <c r="D26" s="213"/>
      <c r="E26" s="61"/>
      <c r="F26" s="61"/>
      <c r="G26" s="213"/>
      <c r="H26" s="61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89"/>
      <c r="T26" s="289"/>
      <c r="U26" s="289"/>
      <c r="V26" s="289"/>
      <c r="W26" s="289"/>
      <c r="X26" s="289"/>
      <c r="Y26" s="289"/>
      <c r="Z26" s="289"/>
      <c r="AA26" s="58"/>
      <c r="AB26" s="65"/>
      <c r="AC26" s="66">
        <f t="shared" si="5"/>
        <v>0</v>
      </c>
      <c r="AD26" s="291"/>
      <c r="AE26" s="68" t="str">
        <f t="shared" si="6"/>
        <v/>
      </c>
      <c r="AF26" s="69" t="str">
        <f>IF(AD26="","",RANK(AE26,$AE$6:$AE32,1))</f>
        <v/>
      </c>
      <c r="AG26" s="70"/>
      <c r="AH26" s="61"/>
      <c r="AI26" s="61"/>
      <c r="AJ26" s="213"/>
      <c r="AK26" s="61"/>
      <c r="AL26" s="61"/>
      <c r="AM26" s="293"/>
      <c r="AN26" s="61"/>
      <c r="AO26" s="213"/>
      <c r="AP26" s="61"/>
      <c r="AQ26" s="61"/>
      <c r="AR26" s="293"/>
      <c r="AS26" s="213"/>
      <c r="AT26" s="213"/>
      <c r="AU26" s="213"/>
      <c r="AV26" s="289"/>
      <c r="AW26" s="289"/>
      <c r="AX26" s="289"/>
      <c r="AY26" s="289"/>
      <c r="AZ26" s="289"/>
      <c r="BA26" s="289"/>
      <c r="BB26" s="289"/>
      <c r="BC26" s="289"/>
      <c r="BD26" s="58"/>
      <c r="BE26" s="58"/>
      <c r="BF26" s="71">
        <f t="shared" si="7"/>
        <v>0</v>
      </c>
      <c r="BG26" s="292"/>
      <c r="BH26" s="72" t="str">
        <f t="shared" si="8"/>
        <v/>
      </c>
      <c r="BI26" s="73" t="str">
        <f>IF(BG26="","",RANK(BH26,$BH$6:$BH32,1))</f>
        <v/>
      </c>
      <c r="BJ26" s="74" t="str">
        <f t="shared" si="9"/>
        <v/>
      </c>
      <c r="BK26" s="75" t="str">
        <f>IF(BJ26="","",RANK(BJ26,$BJ$6:$BJ32,1))</f>
        <v/>
      </c>
    </row>
    <row r="27" spans="1:63" ht="15" customHeight="1" x14ac:dyDescent="0.2">
      <c r="A27" s="250">
        <v>23</v>
      </c>
      <c r="B27" s="321"/>
      <c r="C27" s="322"/>
      <c r="D27" s="213"/>
      <c r="E27" s="61"/>
      <c r="F27" s="61"/>
      <c r="G27" s="213"/>
      <c r="H27" s="61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89"/>
      <c r="T27" s="289"/>
      <c r="U27" s="289"/>
      <c r="V27" s="289"/>
      <c r="W27" s="289"/>
      <c r="X27" s="289"/>
      <c r="Y27" s="289"/>
      <c r="Z27" s="289"/>
      <c r="AA27" s="58"/>
      <c r="AB27" s="65"/>
      <c r="AC27" s="66">
        <f t="shared" si="5"/>
        <v>0</v>
      </c>
      <c r="AD27" s="291"/>
      <c r="AE27" s="68" t="str">
        <f t="shared" si="6"/>
        <v/>
      </c>
      <c r="AF27" s="69" t="str">
        <f>IF(AD27="","",RANK(AE27,$AE$6:$AE32,1))</f>
        <v/>
      </c>
      <c r="AG27" s="70"/>
      <c r="AH27" s="61"/>
      <c r="AI27" s="61"/>
      <c r="AJ27" s="213"/>
      <c r="AK27" s="61"/>
      <c r="AL27" s="61"/>
      <c r="AM27" s="293"/>
      <c r="AN27" s="61"/>
      <c r="AO27" s="213"/>
      <c r="AP27" s="61"/>
      <c r="AQ27" s="61"/>
      <c r="AR27" s="293"/>
      <c r="AS27" s="213"/>
      <c r="AT27" s="213"/>
      <c r="AU27" s="213"/>
      <c r="AV27" s="289"/>
      <c r="AW27" s="289"/>
      <c r="AX27" s="289"/>
      <c r="AY27" s="289"/>
      <c r="AZ27" s="289"/>
      <c r="BA27" s="289"/>
      <c r="BB27" s="289"/>
      <c r="BC27" s="289"/>
      <c r="BD27" s="58"/>
      <c r="BE27" s="58"/>
      <c r="BF27" s="71">
        <f t="shared" si="7"/>
        <v>0</v>
      </c>
      <c r="BG27" s="292"/>
      <c r="BH27" s="72" t="str">
        <f t="shared" si="8"/>
        <v/>
      </c>
      <c r="BI27" s="73" t="str">
        <f>IF(BG27="","",RANK(BH27,$BH$6:$BH32,1))</f>
        <v/>
      </c>
      <c r="BJ27" s="74" t="str">
        <f t="shared" si="9"/>
        <v/>
      </c>
      <c r="BK27" s="204" t="str">
        <f>IF(BJ27="","",RANK(BJ27,$BJ$6:$BJ32,1))</f>
        <v/>
      </c>
    </row>
    <row r="28" spans="1:63" ht="15" customHeight="1" x14ac:dyDescent="0.2">
      <c r="A28" s="250">
        <v>24</v>
      </c>
      <c r="C28" s="323"/>
      <c r="D28" s="213"/>
      <c r="E28" s="61"/>
      <c r="F28" s="61"/>
      <c r="G28" s="213"/>
      <c r="H28" s="61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89"/>
      <c r="T28" s="289"/>
      <c r="U28" s="289"/>
      <c r="V28" s="289"/>
      <c r="W28" s="289"/>
      <c r="X28" s="289"/>
      <c r="Y28" s="289"/>
      <c r="Z28" s="289"/>
      <c r="AA28" s="58"/>
      <c r="AB28" s="65"/>
      <c r="AC28" s="66">
        <f t="shared" si="5"/>
        <v>0</v>
      </c>
      <c r="AD28" s="291"/>
      <c r="AE28" s="68" t="str">
        <f t="shared" si="6"/>
        <v/>
      </c>
      <c r="AF28" s="69" t="str">
        <f>IF(AD28="","",RANK(AE28,$AE$6:$AE32,1))</f>
        <v/>
      </c>
      <c r="AG28" s="70"/>
      <c r="AH28" s="61"/>
      <c r="AI28" s="61"/>
      <c r="AJ28" s="213"/>
      <c r="AK28" s="61"/>
      <c r="AL28" s="61"/>
      <c r="AM28" s="293"/>
      <c r="AN28" s="61"/>
      <c r="AO28" s="213"/>
      <c r="AP28" s="61"/>
      <c r="AQ28" s="61"/>
      <c r="AR28" s="293"/>
      <c r="AS28" s="213"/>
      <c r="AT28" s="213"/>
      <c r="AU28" s="213"/>
      <c r="AV28" s="289"/>
      <c r="AW28" s="289"/>
      <c r="AX28" s="289"/>
      <c r="AY28" s="289"/>
      <c r="AZ28" s="289"/>
      <c r="BA28" s="289"/>
      <c r="BB28" s="289"/>
      <c r="BC28" s="289"/>
      <c r="BD28" s="58"/>
      <c r="BE28" s="58"/>
      <c r="BF28" s="71">
        <f t="shared" si="7"/>
        <v>0</v>
      </c>
      <c r="BG28" s="292"/>
      <c r="BH28" s="72" t="str">
        <f t="shared" si="8"/>
        <v/>
      </c>
      <c r="BI28" s="73" t="str">
        <f>IF(BG28="","",RANK(BH28,$BH$6:$BH32,1))</f>
        <v/>
      </c>
      <c r="BJ28" s="74" t="str">
        <f t="shared" si="9"/>
        <v/>
      </c>
      <c r="BK28" s="204" t="str">
        <f>IF(BJ28="","",RANK(BJ28,$BJ$6:$BJ32,1))</f>
        <v/>
      </c>
    </row>
    <row r="29" spans="1:63" ht="15" customHeight="1" x14ac:dyDescent="0.2">
      <c r="A29" s="250">
        <v>25</v>
      </c>
      <c r="B29" s="26"/>
      <c r="C29" s="297"/>
      <c r="D29" s="213"/>
      <c r="E29" s="61"/>
      <c r="F29" s="61"/>
      <c r="G29" s="213"/>
      <c r="H29" s="61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89"/>
      <c r="T29" s="289"/>
      <c r="U29" s="289"/>
      <c r="V29" s="289"/>
      <c r="W29" s="289"/>
      <c r="X29" s="289"/>
      <c r="Y29" s="289"/>
      <c r="Z29" s="289"/>
      <c r="AA29" s="58"/>
      <c r="AB29" s="65"/>
      <c r="AC29" s="66">
        <f t="shared" si="5"/>
        <v>0</v>
      </c>
      <c r="AD29" s="291"/>
      <c r="AE29" s="68" t="str">
        <f t="shared" si="6"/>
        <v/>
      </c>
      <c r="AF29" s="69" t="str">
        <f>IF(AD29="","",RANK(AE29,$AE$6:$AE32,1))</f>
        <v/>
      </c>
      <c r="AG29" s="70"/>
      <c r="AH29" s="61"/>
      <c r="AI29" s="61"/>
      <c r="AJ29" s="213"/>
      <c r="AK29" s="61"/>
      <c r="AL29" s="61"/>
      <c r="AM29" s="293"/>
      <c r="AN29" s="61"/>
      <c r="AO29" s="213"/>
      <c r="AP29" s="61"/>
      <c r="AQ29" s="61"/>
      <c r="AR29" s="293"/>
      <c r="AS29" s="213"/>
      <c r="AT29" s="213"/>
      <c r="AU29" s="213"/>
      <c r="AV29" s="289"/>
      <c r="AW29" s="289"/>
      <c r="AX29" s="289"/>
      <c r="AY29" s="289"/>
      <c r="AZ29" s="289"/>
      <c r="BA29" s="289"/>
      <c r="BB29" s="289"/>
      <c r="BC29" s="289"/>
      <c r="BD29" s="58"/>
      <c r="BE29" s="58"/>
      <c r="BF29" s="71">
        <f t="shared" si="7"/>
        <v>0</v>
      </c>
      <c r="BG29" s="292"/>
      <c r="BH29" s="72" t="str">
        <f t="shared" si="8"/>
        <v/>
      </c>
      <c r="BI29" s="73" t="str">
        <f>IF(BG29="","",RANK(BH29,$BH$6:$BH32,1))</f>
        <v/>
      </c>
      <c r="BJ29" s="74" t="str">
        <f t="shared" si="9"/>
        <v/>
      </c>
      <c r="BK29" s="75" t="str">
        <f>IF(BJ29="","",RANK(BJ29,$BJ$6:$BJ32,1))</f>
        <v/>
      </c>
    </row>
    <row r="30" spans="1:63" ht="15" customHeight="1" x14ac:dyDescent="0.2">
      <c r="A30" s="250">
        <v>26</v>
      </c>
      <c r="B30" s="296"/>
      <c r="C30" s="297"/>
      <c r="D30" s="213"/>
      <c r="E30" s="61"/>
      <c r="F30" s="61"/>
      <c r="G30" s="213"/>
      <c r="H30" s="61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89"/>
      <c r="T30" s="289"/>
      <c r="U30" s="289"/>
      <c r="V30" s="289"/>
      <c r="W30" s="289"/>
      <c r="X30" s="289"/>
      <c r="Y30" s="289"/>
      <c r="Z30" s="289"/>
      <c r="AA30" s="58"/>
      <c r="AB30" s="65"/>
      <c r="AC30" s="66">
        <f t="shared" si="5"/>
        <v>0</v>
      </c>
      <c r="AD30" s="291"/>
      <c r="AE30" s="68" t="str">
        <f t="shared" si="6"/>
        <v/>
      </c>
      <c r="AF30" s="69" t="str">
        <f>IF(AD30="","",RANK(AE30,$AE$6:$AE32,1))</f>
        <v/>
      </c>
      <c r="AG30" s="70"/>
      <c r="AH30" s="61"/>
      <c r="AI30" s="61"/>
      <c r="AJ30" s="213"/>
      <c r="AK30" s="61"/>
      <c r="AL30" s="61"/>
      <c r="AM30" s="293"/>
      <c r="AN30" s="61"/>
      <c r="AO30" s="213"/>
      <c r="AP30" s="61"/>
      <c r="AQ30" s="61"/>
      <c r="AR30" s="293"/>
      <c r="AS30" s="213"/>
      <c r="AT30" s="213"/>
      <c r="AU30" s="213"/>
      <c r="AV30" s="289"/>
      <c r="AW30" s="289"/>
      <c r="AX30" s="289"/>
      <c r="AY30" s="289"/>
      <c r="AZ30" s="289"/>
      <c r="BA30" s="289"/>
      <c r="BB30" s="289"/>
      <c r="BC30" s="289"/>
      <c r="BD30" s="58"/>
      <c r="BE30" s="58"/>
      <c r="BF30" s="71">
        <f t="shared" si="7"/>
        <v>0</v>
      </c>
      <c r="BG30" s="292"/>
      <c r="BH30" s="72" t="str">
        <f t="shared" si="8"/>
        <v/>
      </c>
      <c r="BI30" s="73" t="str">
        <f>IF(BG30="","",RANK(BH30,$BH$6:$BH32,1))</f>
        <v/>
      </c>
      <c r="BJ30" s="74" t="str">
        <f t="shared" si="9"/>
        <v/>
      </c>
      <c r="BK30" s="75" t="str">
        <f>IF(BJ30="","",RANK(BJ30,$BJ$6:$BJ32,1))</f>
        <v/>
      </c>
    </row>
    <row r="31" spans="1:63" ht="15" customHeight="1" x14ac:dyDescent="0.2">
      <c r="A31" s="250">
        <v>27</v>
      </c>
      <c r="B31" s="296"/>
      <c r="C31" s="297"/>
      <c r="D31" s="213"/>
      <c r="E31" s="61"/>
      <c r="F31" s="61"/>
      <c r="G31" s="213"/>
      <c r="H31" s="61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89"/>
      <c r="T31" s="289"/>
      <c r="U31" s="289"/>
      <c r="V31" s="289"/>
      <c r="W31" s="289"/>
      <c r="X31" s="289"/>
      <c r="Y31" s="289"/>
      <c r="Z31" s="289"/>
      <c r="AA31" s="58"/>
      <c r="AB31" s="65"/>
      <c r="AC31" s="66">
        <f t="shared" si="5"/>
        <v>0</v>
      </c>
      <c r="AD31" s="291"/>
      <c r="AE31" s="68" t="str">
        <f t="shared" si="6"/>
        <v/>
      </c>
      <c r="AF31" s="69" t="str">
        <f>IF(AD31="","",RANK(AE31,$AE$6:$AE32,1))</f>
        <v/>
      </c>
      <c r="AG31" s="70"/>
      <c r="AH31" s="61"/>
      <c r="AI31" s="61"/>
      <c r="AJ31" s="213"/>
      <c r="AK31" s="61"/>
      <c r="AL31" s="61"/>
      <c r="AM31" s="293"/>
      <c r="AN31" s="61"/>
      <c r="AO31" s="213"/>
      <c r="AP31" s="61"/>
      <c r="AQ31" s="61"/>
      <c r="AR31" s="293"/>
      <c r="AS31" s="213"/>
      <c r="AT31" s="213"/>
      <c r="AU31" s="213"/>
      <c r="AV31" s="289"/>
      <c r="AW31" s="289"/>
      <c r="AX31" s="289"/>
      <c r="AY31" s="289"/>
      <c r="AZ31" s="289"/>
      <c r="BA31" s="289"/>
      <c r="BB31" s="289"/>
      <c r="BC31" s="289"/>
      <c r="BD31" s="58"/>
      <c r="BE31" s="58"/>
      <c r="BF31" s="71">
        <f t="shared" si="7"/>
        <v>0</v>
      </c>
      <c r="BG31" s="292"/>
      <c r="BH31" s="72" t="str">
        <f t="shared" si="8"/>
        <v/>
      </c>
      <c r="BI31" s="73" t="str">
        <f>IF(BG31="","",RANK(BH31,$BH$6:$BH32,1))</f>
        <v/>
      </c>
      <c r="BJ31" s="74" t="str">
        <f t="shared" si="9"/>
        <v/>
      </c>
      <c r="BK31" s="75" t="str">
        <f>IF(BJ31="","",RANK(BJ31,$BJ$6:$BJ32,1))</f>
        <v/>
      </c>
    </row>
    <row r="32" spans="1:63" ht="15" customHeight="1" thickBot="1" x14ac:dyDescent="0.25">
      <c r="A32" s="251">
        <v>28</v>
      </c>
      <c r="B32" s="298"/>
      <c r="C32" s="299"/>
      <c r="D32" s="214"/>
      <c r="E32" s="78"/>
      <c r="F32" s="78"/>
      <c r="G32" s="214"/>
      <c r="H32" s="78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300"/>
      <c r="T32" s="300"/>
      <c r="U32" s="300"/>
      <c r="V32" s="300"/>
      <c r="W32" s="300"/>
      <c r="X32" s="300"/>
      <c r="Y32" s="300"/>
      <c r="Z32" s="300"/>
      <c r="AA32" s="76"/>
      <c r="AB32" s="82"/>
      <c r="AC32" s="83">
        <f t="shared" si="5"/>
        <v>0</v>
      </c>
      <c r="AD32" s="302"/>
      <c r="AE32" s="85" t="str">
        <f t="shared" ref="AE32" si="10">IF(AD32="","",SUM(AC32,AD32))</f>
        <v/>
      </c>
      <c r="AF32" s="86" t="str">
        <f>IF(AD32="","",RANK(AE32,$AE$6:$AE32,1))</f>
        <v/>
      </c>
      <c r="AG32" s="87"/>
      <c r="AH32" s="78"/>
      <c r="AI32" s="78"/>
      <c r="AJ32" s="214"/>
      <c r="AK32" s="78"/>
      <c r="AL32" s="78"/>
      <c r="AM32" s="304"/>
      <c r="AN32" s="78"/>
      <c r="AO32" s="214"/>
      <c r="AP32" s="78"/>
      <c r="AQ32" s="78"/>
      <c r="AR32" s="304"/>
      <c r="AS32" s="214"/>
      <c r="AT32" s="214"/>
      <c r="AU32" s="214"/>
      <c r="AV32" s="300"/>
      <c r="AW32" s="300"/>
      <c r="AX32" s="300"/>
      <c r="AY32" s="300"/>
      <c r="AZ32" s="300"/>
      <c r="BA32" s="300"/>
      <c r="BB32" s="300"/>
      <c r="BC32" s="300"/>
      <c r="BD32" s="76"/>
      <c r="BE32" s="76"/>
      <c r="BF32" s="88">
        <f t="shared" si="7"/>
        <v>0</v>
      </c>
      <c r="BG32" s="303"/>
      <c r="BH32" s="89" t="str">
        <f t="shared" ref="BH32" si="11">IF(BG32="","",SUM(BF32,BG32))</f>
        <v/>
      </c>
      <c r="BI32" s="90" t="str">
        <f>IF(BG32="","",RANK(BH32,$BH$6:$BH32,1))</f>
        <v/>
      </c>
      <c r="BJ32" s="91" t="str">
        <f t="shared" si="9"/>
        <v/>
      </c>
      <c r="BK32" s="92" t="str">
        <f>IF(BJ32="","",RANK(BJ32,$BJ$6:$BJ32,1))</f>
        <v/>
      </c>
    </row>
    <row r="33" spans="3:35" ht="9.9499999999999993" customHeight="1" x14ac:dyDescent="0.2">
      <c r="D33" s="22"/>
      <c r="E33" s="20"/>
      <c r="J33" s="2"/>
      <c r="K33" s="2"/>
      <c r="L33" s="2"/>
      <c r="M33" s="2"/>
      <c r="N33" s="2"/>
      <c r="O33" s="2"/>
      <c r="AC33" s="23"/>
      <c r="AD33" s="11"/>
      <c r="AE33" s="10"/>
    </row>
    <row r="34" spans="3:35" s="12" customFormat="1" ht="9.9499999999999993" customHeight="1" x14ac:dyDescent="0.2">
      <c r="C34" s="252"/>
      <c r="AC34" s="23"/>
      <c r="AD34" s="11"/>
      <c r="AE34" s="10"/>
      <c r="AF34" s="23"/>
    </row>
    <row r="35" spans="3:35" ht="9.9499999999999993" customHeight="1" x14ac:dyDescent="0.2">
      <c r="AH35" s="24"/>
    </row>
    <row r="36" spans="3:35" ht="9.9499999999999993" customHeight="1" x14ac:dyDescent="0.2">
      <c r="AH36" s="24"/>
      <c r="AI36" s="12"/>
    </row>
    <row r="37" spans="3:35" ht="9.9499999999999993" customHeight="1" x14ac:dyDescent="0.2">
      <c r="AH37" s="24"/>
      <c r="AI37" s="12"/>
    </row>
    <row r="38" spans="3:35" ht="9.9499999999999993" customHeight="1" x14ac:dyDescent="0.2">
      <c r="AH38" s="25"/>
      <c r="AI38" s="12"/>
    </row>
    <row r="39" spans="3:35" ht="9.9499999999999993" customHeight="1" x14ac:dyDescent="0.2">
      <c r="AH39" s="25"/>
      <c r="AI39" s="12"/>
    </row>
    <row r="40" spans="3:35" ht="9.9499999999999993" customHeight="1" x14ac:dyDescent="0.2">
      <c r="AH40" s="25"/>
      <c r="AI40" s="12"/>
    </row>
    <row r="41" spans="3:35" ht="9.9499999999999993" customHeight="1" x14ac:dyDescent="0.2">
      <c r="AH41" s="25"/>
    </row>
    <row r="42" spans="3:35" ht="9.9499999999999993" customHeight="1" x14ac:dyDescent="0.2">
      <c r="AH42" s="25"/>
    </row>
    <row r="43" spans="3:35" ht="9.9499999999999993" customHeight="1" x14ac:dyDescent="0.2">
      <c r="AH43" s="25"/>
    </row>
    <row r="44" spans="3:35" ht="9.9499999999999993" customHeight="1" x14ac:dyDescent="0.2">
      <c r="AH44" s="25"/>
    </row>
    <row r="45" spans="3:35" ht="9.9499999999999993" customHeight="1" x14ac:dyDescent="0.2">
      <c r="AH45" s="25"/>
    </row>
    <row r="46" spans="3:35" ht="9.9499999999999993" customHeight="1" x14ac:dyDescent="0.2">
      <c r="AH46" s="25"/>
    </row>
    <row r="47" spans="3:35" ht="9.9499999999999993" customHeight="1" x14ac:dyDescent="0.2">
      <c r="AH47" s="25"/>
    </row>
    <row r="48" spans="3:35" ht="9.9499999999999993" customHeight="1" x14ac:dyDescent="0.2">
      <c r="AH48" s="25"/>
    </row>
    <row r="49" spans="2:34" ht="9.9499999999999993" customHeight="1" x14ac:dyDescent="0.2">
      <c r="AH49" s="25"/>
    </row>
    <row r="50" spans="2:34" ht="9.9499999999999993" customHeight="1" x14ac:dyDescent="0.2">
      <c r="AH50" s="25"/>
    </row>
    <row r="51" spans="2:34" ht="9.9499999999999993" customHeight="1" x14ac:dyDescent="0.2">
      <c r="AH51" s="25"/>
    </row>
    <row r="52" spans="2:34" ht="9.9499999999999993" customHeight="1" x14ac:dyDescent="0.2">
      <c r="B52" s="26"/>
      <c r="C52" s="254"/>
      <c r="D52" s="22"/>
      <c r="E52" s="20"/>
      <c r="I52" s="4"/>
      <c r="J52" s="6"/>
      <c r="N52" s="4"/>
      <c r="AC52" s="23"/>
      <c r="AD52" s="10"/>
      <c r="AE52" s="10"/>
      <c r="AG52" s="27"/>
      <c r="AH52" s="25"/>
    </row>
    <row r="53" spans="2:34" ht="9.9499999999999993" customHeight="1" x14ac:dyDescent="0.2">
      <c r="D53" s="22"/>
      <c r="E53" s="20"/>
      <c r="I53" s="4"/>
      <c r="J53" s="6"/>
      <c r="N53" s="4"/>
      <c r="AC53" s="23"/>
      <c r="AD53" s="10"/>
      <c r="AE53" s="10"/>
      <c r="AG53" s="27"/>
      <c r="AH53" s="25"/>
    </row>
    <row r="54" spans="2:34" ht="9.9499999999999993" customHeight="1" x14ac:dyDescent="0.2">
      <c r="B54" s="26"/>
      <c r="C54" s="254"/>
      <c r="D54" s="22"/>
      <c r="E54" s="20"/>
      <c r="I54" s="4"/>
      <c r="J54" s="6"/>
      <c r="N54" s="4"/>
      <c r="AC54" s="23"/>
      <c r="AD54" s="10"/>
      <c r="AE54" s="10"/>
      <c r="AG54" s="27"/>
      <c r="AH54" s="25"/>
    </row>
    <row r="55" spans="2:34" ht="9.9499999999999993" customHeight="1" x14ac:dyDescent="0.2">
      <c r="B55" s="12"/>
      <c r="C55" s="252"/>
      <c r="D55" s="22"/>
      <c r="E55" s="20"/>
      <c r="I55" s="4"/>
      <c r="J55" s="6"/>
      <c r="N55" s="4"/>
      <c r="AC55" s="23"/>
      <c r="AD55" s="10"/>
      <c r="AE55" s="10"/>
      <c r="AG55" s="27"/>
      <c r="AH55" s="25"/>
    </row>
    <row r="56" spans="2:34" ht="9.9499999999999993" customHeight="1" x14ac:dyDescent="0.2">
      <c r="B56" s="12"/>
      <c r="C56" s="252"/>
      <c r="D56" s="22"/>
      <c r="E56" s="20"/>
      <c r="I56" s="22"/>
      <c r="J56" s="20"/>
      <c r="N56" s="4"/>
      <c r="O56" s="18"/>
      <c r="AC56" s="23"/>
      <c r="AD56" s="10"/>
      <c r="AE56" s="10"/>
      <c r="AG56" s="27"/>
    </row>
    <row r="57" spans="2:34" ht="9.9499999999999993" customHeight="1" x14ac:dyDescent="0.2">
      <c r="B57" s="12"/>
      <c r="C57" s="252"/>
      <c r="D57" s="22"/>
      <c r="E57" s="20"/>
      <c r="I57" s="22"/>
      <c r="J57" s="20"/>
      <c r="N57" s="4"/>
      <c r="AC57" s="23"/>
      <c r="AD57" s="10"/>
      <c r="AE57" s="10"/>
      <c r="AG57" s="27"/>
    </row>
    <row r="58" spans="2:34" ht="9.9499999999999993" customHeight="1" x14ac:dyDescent="0.2">
      <c r="D58" s="22"/>
      <c r="E58" s="20"/>
      <c r="I58" s="22"/>
      <c r="J58" s="20"/>
      <c r="N58" s="4"/>
      <c r="O58" s="18"/>
      <c r="AC58" s="23"/>
      <c r="AD58" s="10"/>
      <c r="AE58" s="10"/>
      <c r="AG58" s="27"/>
    </row>
    <row r="59" spans="2:34" ht="9.9499999999999993" customHeight="1" x14ac:dyDescent="0.2">
      <c r="D59" s="22"/>
      <c r="E59" s="20"/>
      <c r="I59" s="22"/>
      <c r="J59" s="20"/>
      <c r="N59" s="4"/>
      <c r="AC59" s="23"/>
      <c r="AD59" s="10"/>
      <c r="AE59" s="10"/>
      <c r="AG59" s="27"/>
    </row>
    <row r="60" spans="2:34" ht="9.9499999999999993" customHeight="1" x14ac:dyDescent="0.2">
      <c r="B60" s="12"/>
      <c r="C60" s="252"/>
      <c r="D60" s="22"/>
      <c r="E60" s="20"/>
      <c r="I60" s="22"/>
      <c r="J60" s="20"/>
      <c r="N60" s="4"/>
      <c r="AC60" s="23"/>
      <c r="AD60" s="10"/>
      <c r="AE60" s="10"/>
      <c r="AG60" s="27"/>
    </row>
    <row r="61" spans="2:34" ht="9.9499999999999993" customHeight="1" x14ac:dyDescent="0.2">
      <c r="B61" s="12"/>
      <c r="C61" s="252"/>
      <c r="D61" s="22"/>
      <c r="E61" s="20"/>
      <c r="I61" s="22"/>
      <c r="J61" s="20"/>
      <c r="N61" s="4"/>
      <c r="O61" s="18"/>
      <c r="AC61" s="23"/>
      <c r="AD61" s="10"/>
      <c r="AE61" s="10"/>
      <c r="AG61" s="27"/>
    </row>
    <row r="62" spans="2:34" ht="9.9499999999999993" customHeight="1" x14ac:dyDescent="0.2">
      <c r="D62" s="22"/>
      <c r="E62" s="20"/>
      <c r="I62" s="22"/>
      <c r="J62" s="20"/>
      <c r="N62" s="4"/>
      <c r="AC62" s="23"/>
      <c r="AD62" s="10"/>
      <c r="AE62" s="10"/>
      <c r="AG62" s="27"/>
    </row>
    <row r="63" spans="2:34" ht="9.9499999999999993" customHeight="1" x14ac:dyDescent="0.2">
      <c r="B63" s="12"/>
      <c r="C63" s="252"/>
      <c r="D63" s="22"/>
      <c r="E63" s="20"/>
      <c r="I63" s="22"/>
      <c r="J63" s="20"/>
      <c r="N63" s="4"/>
      <c r="AC63" s="23"/>
      <c r="AD63" s="10"/>
      <c r="AE63" s="10"/>
      <c r="AG63" s="27"/>
    </row>
    <row r="64" spans="2:34" ht="9.9499999999999993" customHeight="1" x14ac:dyDescent="0.2">
      <c r="B64" s="26"/>
      <c r="C64" s="254"/>
      <c r="D64" s="22"/>
      <c r="E64" s="20"/>
      <c r="I64" s="22"/>
      <c r="J64" s="20"/>
      <c r="N64" s="4"/>
      <c r="AD64" s="10"/>
      <c r="AE64" s="10"/>
      <c r="AF64" s="23"/>
      <c r="AG64" s="28"/>
    </row>
    <row r="65" spans="3:33" ht="9.9499999999999993" customHeight="1" x14ac:dyDescent="0.2">
      <c r="D65" s="22"/>
      <c r="E65" s="20"/>
      <c r="I65" s="22"/>
      <c r="J65" s="20"/>
      <c r="N65" s="4"/>
      <c r="AD65" s="10"/>
      <c r="AE65" s="10"/>
      <c r="AF65" s="23"/>
      <c r="AG65" s="28"/>
    </row>
    <row r="66" spans="3:33" ht="9.9499999999999993" customHeight="1" x14ac:dyDescent="0.2">
      <c r="E66" s="2"/>
      <c r="F66" s="5"/>
      <c r="H66" s="5"/>
      <c r="J66" s="2"/>
      <c r="K66" s="5"/>
      <c r="M66" s="5"/>
      <c r="AD66" s="10"/>
      <c r="AE66" s="10"/>
      <c r="AF66" s="23"/>
      <c r="AG66" s="28"/>
    </row>
    <row r="67" spans="3:33" ht="9.9499999999999993" customHeight="1" x14ac:dyDescent="0.2">
      <c r="E67" s="2"/>
      <c r="F67" s="5"/>
      <c r="H67" s="5"/>
      <c r="J67" s="2"/>
      <c r="K67" s="5"/>
      <c r="M67" s="5"/>
      <c r="AD67" s="10"/>
      <c r="AE67" s="10"/>
      <c r="AF67" s="23"/>
      <c r="AG67" s="28"/>
    </row>
    <row r="68" spans="3:33" ht="9.9499999999999993" customHeight="1" x14ac:dyDescent="0.2">
      <c r="E68" s="2"/>
      <c r="F68" s="5"/>
      <c r="H68" s="5"/>
      <c r="J68" s="2"/>
      <c r="K68" s="5"/>
      <c r="M68" s="5"/>
      <c r="AD68" s="10"/>
      <c r="AE68" s="10"/>
      <c r="AF68" s="23"/>
      <c r="AG68" s="28"/>
    </row>
    <row r="69" spans="3:33" ht="11.25" customHeight="1" x14ac:dyDescent="0.2">
      <c r="E69" s="2"/>
      <c r="F69" s="5"/>
      <c r="H69" s="5"/>
      <c r="J69" s="2"/>
      <c r="K69" s="5"/>
      <c r="M69" s="5"/>
      <c r="AD69" s="10"/>
      <c r="AE69" s="10"/>
      <c r="AF69" s="23"/>
      <c r="AG69" s="28"/>
    </row>
    <row r="70" spans="3:33" ht="11.25" customHeight="1" x14ac:dyDescent="0.2">
      <c r="E70" s="2"/>
      <c r="F70" s="5"/>
      <c r="H70" s="5"/>
      <c r="J70" s="2"/>
      <c r="K70" s="5"/>
      <c r="M70" s="5"/>
      <c r="AD70" s="10"/>
      <c r="AE70" s="10"/>
      <c r="AF70" s="23"/>
      <c r="AG70" s="28"/>
    </row>
    <row r="71" spans="3:33" ht="11.25" customHeight="1" x14ac:dyDescent="0.2">
      <c r="E71" s="2"/>
      <c r="F71" s="5"/>
      <c r="H71" s="5"/>
      <c r="J71" s="2"/>
      <c r="K71" s="5"/>
      <c r="M71" s="5"/>
      <c r="AD71" s="10"/>
      <c r="AE71" s="10"/>
      <c r="AF71" s="23"/>
      <c r="AG71" s="28"/>
    </row>
    <row r="72" spans="3:33" ht="11.25" customHeight="1" x14ac:dyDescent="0.2">
      <c r="E72" s="2"/>
      <c r="F72" s="5"/>
      <c r="H72" s="5"/>
      <c r="J72" s="2"/>
      <c r="K72" s="5"/>
      <c r="M72" s="5"/>
      <c r="AD72" s="10"/>
      <c r="AE72" s="10"/>
      <c r="AF72" s="23"/>
      <c r="AG72" s="28"/>
    </row>
    <row r="73" spans="3:33" ht="11.25" customHeight="1" x14ac:dyDescent="0.2">
      <c r="E73" s="2"/>
      <c r="F73" s="5"/>
      <c r="H73" s="5"/>
      <c r="J73" s="2"/>
      <c r="K73" s="5"/>
      <c r="M73" s="5"/>
      <c r="AD73" s="10"/>
      <c r="AE73" s="10"/>
      <c r="AF73" s="23"/>
      <c r="AG73" s="28"/>
    </row>
    <row r="74" spans="3:33" ht="11.25" customHeight="1" x14ac:dyDescent="0.2">
      <c r="E74" s="2"/>
      <c r="F74" s="5"/>
      <c r="H74" s="5"/>
      <c r="J74" s="2"/>
      <c r="K74" s="5"/>
      <c r="M74" s="5"/>
      <c r="AD74" s="10"/>
      <c r="AE74" s="10"/>
      <c r="AF74" s="23"/>
      <c r="AG74" s="28"/>
    </row>
    <row r="75" spans="3:33" ht="11.25" customHeight="1" x14ac:dyDescent="0.2">
      <c r="E75" s="2"/>
      <c r="F75" s="5"/>
      <c r="H75" s="5"/>
      <c r="J75" s="2"/>
      <c r="K75" s="5"/>
      <c r="M75" s="5"/>
      <c r="AD75" s="10"/>
      <c r="AE75" s="10"/>
      <c r="AF75" s="23"/>
      <c r="AG75" s="28"/>
    </row>
    <row r="76" spans="3:33" ht="11.25" customHeight="1" x14ac:dyDescent="0.2">
      <c r="E76" s="2"/>
      <c r="F76" s="5"/>
      <c r="H76" s="5"/>
      <c r="J76" s="2"/>
      <c r="K76" s="5"/>
      <c r="M76" s="5"/>
      <c r="AD76" s="10"/>
      <c r="AE76" s="10"/>
      <c r="AF76" s="23"/>
      <c r="AG76" s="28"/>
    </row>
    <row r="77" spans="3:33" ht="11.25" customHeight="1" x14ac:dyDescent="0.2">
      <c r="E77" s="2"/>
      <c r="F77" s="5"/>
      <c r="H77" s="5"/>
      <c r="J77" s="2"/>
      <c r="K77" s="5"/>
      <c r="M77" s="5"/>
    </row>
    <row r="78" spans="3:33" ht="11.25" customHeight="1" x14ac:dyDescent="0.2">
      <c r="E78" s="2"/>
      <c r="F78" s="5"/>
      <c r="H78" s="5"/>
      <c r="J78" s="2"/>
      <c r="K78" s="5"/>
      <c r="M78" s="5"/>
    </row>
    <row r="79" spans="3:33" ht="11.25" customHeight="1" x14ac:dyDescent="0.2">
      <c r="E79" s="2"/>
      <c r="F79" s="5"/>
      <c r="H79" s="5"/>
      <c r="J79" s="2"/>
      <c r="K79" s="5"/>
      <c r="M79" s="5"/>
    </row>
    <row r="80" spans="3:33" ht="11.25" customHeight="1" x14ac:dyDescent="0.2">
      <c r="C80" s="1"/>
      <c r="D80" s="1"/>
      <c r="E80" s="2"/>
      <c r="F80" s="5"/>
      <c r="H80" s="5"/>
      <c r="J80" s="2"/>
      <c r="K80" s="5"/>
      <c r="M80" s="5"/>
      <c r="N80" s="1"/>
      <c r="O80" s="1"/>
      <c r="P80" s="1"/>
      <c r="Q80" s="1"/>
      <c r="R80" s="1"/>
      <c r="AC80" s="1"/>
      <c r="AD80" s="1"/>
      <c r="AE80" s="1"/>
      <c r="AF80" s="1"/>
    </row>
    <row r="81" spans="3:32" ht="11.25" customHeight="1" x14ac:dyDescent="0.2">
      <c r="C81" s="1"/>
      <c r="D81" s="1"/>
      <c r="E81" s="2"/>
      <c r="F81" s="5"/>
      <c r="H81" s="5"/>
      <c r="J81" s="2"/>
      <c r="K81" s="5"/>
      <c r="M81" s="5"/>
      <c r="N81" s="1"/>
      <c r="O81" s="1"/>
      <c r="P81" s="1"/>
      <c r="Q81" s="1"/>
      <c r="R81" s="1"/>
      <c r="AC81" s="1"/>
      <c r="AD81" s="1"/>
      <c r="AE81" s="1"/>
      <c r="AF81" s="1"/>
    </row>
    <row r="82" spans="3:32" ht="11.25" customHeight="1" x14ac:dyDescent="0.2">
      <c r="C82" s="1"/>
      <c r="D82" s="1"/>
      <c r="E82" s="2"/>
      <c r="F82" s="5"/>
      <c r="H82" s="5"/>
      <c r="J82" s="2"/>
      <c r="K82" s="5"/>
      <c r="M82" s="5"/>
      <c r="N82" s="1"/>
      <c r="O82" s="1"/>
      <c r="P82" s="1"/>
      <c r="Q82" s="1"/>
      <c r="R82" s="1"/>
      <c r="AC82" s="1"/>
      <c r="AD82" s="1"/>
      <c r="AE82" s="1"/>
      <c r="AF82" s="1"/>
    </row>
    <row r="83" spans="3:32" ht="11.25" customHeight="1" x14ac:dyDescent="0.2">
      <c r="C83" s="1"/>
      <c r="D83" s="1"/>
      <c r="E83" s="2"/>
      <c r="F83" s="5"/>
      <c r="H83" s="5"/>
      <c r="J83" s="2"/>
      <c r="K83" s="5"/>
      <c r="M83" s="5"/>
      <c r="N83" s="1"/>
      <c r="O83" s="1"/>
      <c r="P83" s="1"/>
      <c r="Q83" s="1"/>
      <c r="R83" s="1"/>
      <c r="AC83" s="1"/>
      <c r="AD83" s="1"/>
      <c r="AE83" s="1"/>
      <c r="AF83" s="1"/>
    </row>
    <row r="84" spans="3:32" ht="11.25" customHeight="1" x14ac:dyDescent="0.2">
      <c r="C84" s="1"/>
      <c r="D84" s="1"/>
      <c r="E84" s="2"/>
      <c r="F84" s="5"/>
      <c r="H84" s="5"/>
      <c r="J84" s="2"/>
      <c r="K84" s="5"/>
      <c r="M84" s="5"/>
      <c r="N84" s="1"/>
      <c r="O84" s="1"/>
      <c r="P84" s="1"/>
      <c r="Q84" s="1"/>
      <c r="R84" s="1"/>
      <c r="AC84" s="1"/>
      <c r="AD84" s="1"/>
      <c r="AE84" s="1"/>
      <c r="AF84" s="1"/>
    </row>
    <row r="85" spans="3:32" ht="11.25" customHeight="1" x14ac:dyDescent="0.2">
      <c r="C85" s="1"/>
      <c r="D85" s="1"/>
      <c r="E85" s="2"/>
      <c r="F85" s="5"/>
      <c r="H85" s="5"/>
      <c r="J85" s="2"/>
      <c r="K85" s="5"/>
      <c r="M85" s="5"/>
      <c r="N85" s="1"/>
      <c r="O85" s="1"/>
      <c r="P85" s="1"/>
      <c r="Q85" s="1"/>
      <c r="R85" s="1"/>
      <c r="AC85" s="1"/>
      <c r="AD85" s="1"/>
      <c r="AE85" s="1"/>
      <c r="AF85" s="1"/>
    </row>
    <row r="86" spans="3:32" ht="11.25" customHeight="1" x14ac:dyDescent="0.2">
      <c r="C86" s="1"/>
      <c r="D86" s="1"/>
      <c r="E86" s="2"/>
      <c r="F86" s="5"/>
      <c r="H86" s="5"/>
      <c r="J86" s="2"/>
      <c r="K86" s="5"/>
      <c r="M86" s="5"/>
      <c r="N86" s="1"/>
      <c r="O86" s="1"/>
      <c r="P86" s="1"/>
      <c r="Q86" s="1"/>
      <c r="R86" s="1"/>
      <c r="AC86" s="1"/>
      <c r="AD86" s="1"/>
      <c r="AE86" s="1"/>
      <c r="AF86" s="1"/>
    </row>
    <row r="87" spans="3:32" ht="11.25" customHeight="1" x14ac:dyDescent="0.2">
      <c r="C87" s="1"/>
      <c r="D87" s="1"/>
      <c r="E87" s="2"/>
      <c r="F87" s="5"/>
      <c r="H87" s="5"/>
      <c r="J87" s="2"/>
      <c r="K87" s="5"/>
      <c r="M87" s="5"/>
      <c r="N87" s="1"/>
      <c r="O87" s="1"/>
      <c r="P87" s="1"/>
      <c r="Q87" s="1"/>
      <c r="R87" s="1"/>
      <c r="AC87" s="1"/>
      <c r="AD87" s="1"/>
      <c r="AE87" s="1"/>
      <c r="AF87" s="1"/>
    </row>
    <row r="88" spans="3:32" ht="11.25" customHeight="1" x14ac:dyDescent="0.2">
      <c r="C88" s="1"/>
      <c r="D88" s="1"/>
      <c r="E88" s="2"/>
      <c r="F88" s="5"/>
      <c r="H88" s="5"/>
      <c r="J88" s="2"/>
      <c r="K88" s="5"/>
      <c r="M88" s="5"/>
      <c r="N88" s="1"/>
      <c r="O88" s="1"/>
      <c r="P88" s="1"/>
      <c r="Q88" s="1"/>
      <c r="R88" s="1"/>
      <c r="AC88" s="1"/>
      <c r="AD88" s="1"/>
      <c r="AE88" s="1"/>
      <c r="AF88" s="1"/>
    </row>
    <row r="89" spans="3:32" ht="11.25" customHeight="1" x14ac:dyDescent="0.2">
      <c r="C89" s="1"/>
      <c r="D89" s="1"/>
      <c r="E89" s="2"/>
      <c r="F89" s="5"/>
      <c r="H89" s="5"/>
      <c r="J89" s="2"/>
      <c r="K89" s="5"/>
      <c r="M89" s="5"/>
      <c r="N89" s="1"/>
      <c r="O89" s="1"/>
      <c r="P89" s="1"/>
      <c r="Q89" s="1"/>
      <c r="R89" s="1"/>
      <c r="AC89" s="1"/>
      <c r="AD89" s="1"/>
      <c r="AE89" s="1"/>
      <c r="AF89" s="1"/>
    </row>
    <row r="90" spans="3:32" ht="11.25" customHeight="1" x14ac:dyDescent="0.2">
      <c r="C90" s="1"/>
      <c r="D90" s="1"/>
      <c r="E90" s="2"/>
      <c r="F90" s="5"/>
      <c r="H90" s="5"/>
      <c r="J90" s="2"/>
      <c r="K90" s="5"/>
      <c r="M90" s="5"/>
      <c r="N90" s="1"/>
      <c r="O90" s="1"/>
      <c r="P90" s="1"/>
      <c r="Q90" s="1"/>
      <c r="R90" s="1"/>
      <c r="AC90" s="1"/>
      <c r="AD90" s="1"/>
      <c r="AE90" s="1"/>
      <c r="AF90" s="1"/>
    </row>
    <row r="91" spans="3:32" ht="11.25" customHeight="1" x14ac:dyDescent="0.2">
      <c r="C91" s="1"/>
      <c r="D91" s="1"/>
      <c r="E91" s="2"/>
      <c r="F91" s="5"/>
      <c r="H91" s="5"/>
      <c r="J91" s="2"/>
      <c r="K91" s="5"/>
      <c r="M91" s="5"/>
      <c r="N91" s="1"/>
      <c r="O91" s="1"/>
      <c r="P91" s="1"/>
      <c r="Q91" s="1"/>
      <c r="R91" s="1"/>
      <c r="AC91" s="1"/>
      <c r="AD91" s="1"/>
      <c r="AE91" s="1"/>
      <c r="AF91" s="1"/>
    </row>
    <row r="92" spans="3:32" ht="11.25" customHeight="1" x14ac:dyDescent="0.2">
      <c r="C92" s="1"/>
      <c r="D92" s="1"/>
      <c r="E92" s="2"/>
      <c r="F92" s="5"/>
      <c r="H92" s="5"/>
      <c r="J92" s="2"/>
      <c r="K92" s="5"/>
      <c r="M92" s="5"/>
      <c r="N92" s="1"/>
      <c r="O92" s="1"/>
      <c r="P92" s="1"/>
      <c r="Q92" s="1"/>
      <c r="R92" s="1"/>
      <c r="AC92" s="1"/>
      <c r="AD92" s="1"/>
      <c r="AE92" s="1"/>
      <c r="AF92" s="1"/>
    </row>
    <row r="93" spans="3:32" ht="11.25" customHeight="1" x14ac:dyDescent="0.2">
      <c r="C93" s="1"/>
      <c r="D93" s="1"/>
      <c r="E93" s="2"/>
      <c r="F93" s="5"/>
      <c r="H93" s="5"/>
      <c r="J93" s="2"/>
      <c r="K93" s="5"/>
      <c r="M93" s="5"/>
      <c r="N93" s="1"/>
      <c r="O93" s="1"/>
      <c r="P93" s="1"/>
      <c r="Q93" s="1"/>
      <c r="R93" s="1"/>
      <c r="AC93" s="1"/>
      <c r="AD93" s="1"/>
      <c r="AE93" s="1"/>
      <c r="AF93" s="1"/>
    </row>
    <row r="94" spans="3:32" ht="11.25" customHeight="1" x14ac:dyDescent="0.2">
      <c r="C94" s="1"/>
      <c r="D94" s="1"/>
      <c r="E94" s="2"/>
      <c r="F94" s="5"/>
      <c r="H94" s="5"/>
      <c r="J94" s="2"/>
      <c r="K94" s="5"/>
      <c r="M94" s="5"/>
      <c r="N94" s="1"/>
      <c r="O94" s="1"/>
      <c r="P94" s="1"/>
      <c r="Q94" s="1"/>
      <c r="R94" s="1"/>
      <c r="AC94" s="1"/>
      <c r="AD94" s="1"/>
      <c r="AE94" s="1"/>
      <c r="AF94" s="1"/>
    </row>
    <row r="95" spans="3:32" ht="11.25" customHeight="1" x14ac:dyDescent="0.2">
      <c r="C95" s="1"/>
      <c r="D95" s="1"/>
      <c r="E95" s="2"/>
      <c r="F95" s="5"/>
      <c r="H95" s="5"/>
      <c r="J95" s="2"/>
      <c r="K95" s="5"/>
      <c r="M95" s="5"/>
      <c r="N95" s="1"/>
      <c r="O95" s="1"/>
      <c r="P95" s="1"/>
      <c r="Q95" s="1"/>
      <c r="R95" s="1"/>
      <c r="AC95" s="1"/>
      <c r="AD95" s="1"/>
      <c r="AE95" s="1"/>
      <c r="AF95" s="1"/>
    </row>
    <row r="96" spans="3:32" ht="11.25" customHeight="1" x14ac:dyDescent="0.2">
      <c r="E96" s="2"/>
      <c r="F96" s="5"/>
      <c r="H96" s="5"/>
      <c r="J96" s="2"/>
      <c r="K96" s="5"/>
      <c r="M96" s="5"/>
      <c r="O96" s="1"/>
      <c r="P96" s="1"/>
      <c r="Q96" s="1"/>
      <c r="R96" s="1"/>
      <c r="AC96" s="1"/>
      <c r="AD96" s="1"/>
      <c r="AE96" s="1"/>
      <c r="AF96" s="1"/>
    </row>
    <row r="97" spans="2:32" ht="11.25" customHeight="1" x14ac:dyDescent="0.2">
      <c r="E97" s="2"/>
      <c r="F97" s="5"/>
      <c r="H97" s="5"/>
      <c r="J97" s="2"/>
      <c r="K97" s="5"/>
      <c r="M97" s="5"/>
      <c r="O97" s="1"/>
      <c r="P97" s="1"/>
      <c r="Q97" s="1"/>
      <c r="R97" s="1"/>
      <c r="AC97" s="1"/>
      <c r="AD97" s="1"/>
      <c r="AE97" s="1"/>
      <c r="AF97" s="1"/>
    </row>
    <row r="98" spans="2:32" ht="11.25" customHeight="1" x14ac:dyDescent="0.2">
      <c r="E98" s="2"/>
      <c r="F98" s="5"/>
      <c r="H98" s="5"/>
      <c r="J98" s="2"/>
      <c r="K98" s="5"/>
      <c r="M98" s="5"/>
      <c r="O98" s="1"/>
      <c r="P98" s="1"/>
      <c r="Q98" s="1"/>
      <c r="R98" s="1"/>
      <c r="AC98" s="1"/>
      <c r="AD98" s="1"/>
      <c r="AE98" s="1"/>
      <c r="AF98" s="1"/>
    </row>
    <row r="99" spans="2:32" ht="11.25" customHeight="1" x14ac:dyDescent="0.2">
      <c r="E99" s="2"/>
      <c r="F99" s="5"/>
      <c r="H99" s="5"/>
      <c r="J99" s="2"/>
      <c r="K99" s="5"/>
      <c r="M99" s="5"/>
      <c r="O99" s="1"/>
      <c r="P99" s="1"/>
      <c r="Q99" s="1"/>
      <c r="R99" s="1"/>
      <c r="AC99" s="1"/>
      <c r="AD99" s="1"/>
      <c r="AE99" s="1"/>
      <c r="AF99" s="1"/>
    </row>
    <row r="100" spans="2:32" ht="11.25" customHeight="1" x14ac:dyDescent="0.2">
      <c r="B100" s="26"/>
      <c r="C100" s="254"/>
      <c r="D100" s="22"/>
      <c r="E100" s="20"/>
      <c r="I100" s="22"/>
      <c r="J100" s="20"/>
      <c r="N100" s="4"/>
      <c r="O100" s="1"/>
      <c r="P100" s="1"/>
      <c r="Q100" s="1"/>
      <c r="R100" s="1"/>
      <c r="AC100" s="1"/>
      <c r="AD100" s="1"/>
      <c r="AE100" s="1"/>
      <c r="AF100" s="1"/>
    </row>
    <row r="101" spans="2:32" ht="11.25" customHeight="1" x14ac:dyDescent="0.2">
      <c r="B101" s="26"/>
      <c r="C101" s="254"/>
      <c r="D101" s="22"/>
      <c r="E101" s="20"/>
      <c r="I101" s="22"/>
      <c r="J101" s="20"/>
      <c r="N101" s="4"/>
      <c r="O101" s="1"/>
      <c r="P101" s="1"/>
      <c r="Q101" s="1"/>
      <c r="R101" s="1"/>
      <c r="AC101" s="1"/>
      <c r="AD101" s="1"/>
      <c r="AE101" s="1"/>
      <c r="AF101" s="1"/>
    </row>
  </sheetData>
  <sortState ref="B6:BK24">
    <sortCondition ref="BJ6:BJ24"/>
  </sortState>
  <mergeCells count="4">
    <mergeCell ref="AF1:AF4"/>
    <mergeCell ref="BI1:BI4"/>
    <mergeCell ref="AG2:BE4"/>
    <mergeCell ref="D2:AB4"/>
  </mergeCells>
  <phoneticPr fontId="1" type="noConversion"/>
  <pageMargins left="0.11811023622047245" right="0.23622047244094491" top="1.299212598425197" bottom="0.39370078740157483" header="0.27559055118110237" footer="0.31496062992125984"/>
  <pageSetup paperSize="9" scale="71" firstPageNumber="0" orientation="landscape" horizontalDpi="300" verticalDpi="300" r:id="rId1"/>
  <headerFooter>
    <oddHeader>&amp;C&amp;"Arial,Cursief"&amp;12Minimarathon De Kroo
2 Januari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99"/>
  <sheetViews>
    <sheetView zoomScaleNormal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Q20" sqref="Q20"/>
    </sheetView>
  </sheetViews>
  <sheetFormatPr defaultColWidth="8.85546875" defaultRowHeight="11.25" customHeight="1" x14ac:dyDescent="0.2"/>
  <cols>
    <col min="1" max="1" width="15.28515625" style="1" customWidth="1"/>
    <col min="2" max="2" width="2.42578125" style="242" hidden="1" customWidth="1"/>
    <col min="3" max="3" width="2.42578125" style="2" customWidth="1"/>
    <col min="4" max="4" width="2.42578125" style="3" customWidth="1"/>
    <col min="5" max="5" width="2.42578125" style="4" customWidth="1"/>
    <col min="6" max="6" width="2.42578125" style="5" customWidth="1"/>
    <col min="7" max="7" width="2.42578125" style="4" customWidth="1"/>
    <col min="8" max="8" width="2.42578125" style="2" customWidth="1"/>
    <col min="9" max="9" width="2.42578125" style="3" customWidth="1"/>
    <col min="10" max="10" width="2.42578125" style="4" customWidth="1"/>
    <col min="11" max="11" width="2.42578125" style="5" customWidth="1"/>
    <col min="12" max="12" width="2.42578125" style="4" customWidth="1"/>
    <col min="13" max="13" width="2.42578125" style="5" customWidth="1"/>
    <col min="14" max="14" width="2.42578125" style="6" customWidth="1"/>
    <col min="15" max="17" width="2.42578125" style="2" customWidth="1"/>
    <col min="18" max="25" width="2.42578125" style="1" customWidth="1"/>
    <col min="26" max="27" width="2.42578125" style="1" hidden="1" customWidth="1"/>
    <col min="28" max="28" width="5.7109375" style="7" bestFit="1" customWidth="1"/>
    <col min="29" max="30" width="6.42578125" style="8" bestFit="1" customWidth="1"/>
    <col min="31" max="31" width="3" style="9" bestFit="1" customWidth="1"/>
    <col min="32" max="54" width="2.42578125" style="1" customWidth="1"/>
    <col min="55" max="56" width="2.42578125" style="1" hidden="1" customWidth="1"/>
    <col min="57" max="57" width="5.7109375" style="1" bestFit="1" customWidth="1"/>
    <col min="58" max="58" width="7.28515625" style="1" customWidth="1"/>
    <col min="59" max="59" width="7" style="1" bestFit="1" customWidth="1"/>
    <col min="60" max="60" width="3" style="1" bestFit="1" customWidth="1"/>
    <col min="61" max="61" width="7.28515625" style="1" bestFit="1" customWidth="1"/>
    <col min="62" max="16384" width="8.85546875" style="1"/>
  </cols>
  <sheetData>
    <row r="1" spans="1:62" ht="9.9499999999999993" customHeight="1" x14ac:dyDescent="0.2">
      <c r="A1" s="208"/>
      <c r="B1" s="241"/>
      <c r="C1" s="30"/>
      <c r="D1" s="31"/>
      <c r="E1" s="31"/>
      <c r="F1" s="32"/>
      <c r="G1" s="31"/>
      <c r="H1" s="33"/>
      <c r="I1" s="31"/>
      <c r="J1" s="31"/>
      <c r="K1" s="32"/>
      <c r="L1" s="31"/>
      <c r="M1" s="34"/>
      <c r="N1" s="35"/>
      <c r="O1" s="32"/>
      <c r="P1" s="32"/>
      <c r="Q1" s="32"/>
      <c r="R1" s="36"/>
      <c r="S1" s="36"/>
      <c r="T1" s="36"/>
      <c r="U1" s="36"/>
      <c r="V1" s="36"/>
      <c r="W1" s="36"/>
      <c r="X1" s="36"/>
      <c r="Y1" s="36"/>
      <c r="Z1" s="36"/>
      <c r="AA1" s="36"/>
      <c r="AB1" s="37"/>
      <c r="AC1" s="38"/>
      <c r="AD1" s="39"/>
      <c r="AE1" s="737" t="s">
        <v>3</v>
      </c>
      <c r="AF1" s="40"/>
      <c r="AG1" s="41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739" t="s">
        <v>3</v>
      </c>
      <c r="BI1" s="42"/>
      <c r="BJ1" s="43"/>
    </row>
    <row r="2" spans="1:62" ht="9.9499999999999993" customHeight="1" x14ac:dyDescent="0.2">
      <c r="A2" s="209"/>
      <c r="B2" s="277"/>
      <c r="C2" s="751" t="s">
        <v>12</v>
      </c>
      <c r="D2" s="752"/>
      <c r="E2" s="752"/>
      <c r="F2" s="752"/>
      <c r="G2" s="752"/>
      <c r="H2" s="752"/>
      <c r="I2" s="752"/>
      <c r="J2" s="752"/>
      <c r="K2" s="752"/>
      <c r="L2" s="752"/>
      <c r="M2" s="752"/>
      <c r="N2" s="752"/>
      <c r="O2" s="752"/>
      <c r="P2" s="752"/>
      <c r="Q2" s="752"/>
      <c r="R2" s="752"/>
      <c r="S2" s="752"/>
      <c r="T2" s="752"/>
      <c r="U2" s="752"/>
      <c r="V2" s="752"/>
      <c r="W2" s="752"/>
      <c r="X2" s="752"/>
      <c r="Y2" s="752"/>
      <c r="Z2" s="752"/>
      <c r="AA2" s="753"/>
      <c r="AB2" s="13" t="s">
        <v>0</v>
      </c>
      <c r="AC2" s="19" t="s">
        <v>15</v>
      </c>
      <c r="AD2" s="14" t="s">
        <v>2</v>
      </c>
      <c r="AE2" s="738"/>
      <c r="AF2" s="742" t="s">
        <v>11</v>
      </c>
      <c r="AG2" s="743"/>
      <c r="AH2" s="743"/>
      <c r="AI2" s="743"/>
      <c r="AJ2" s="743"/>
      <c r="AK2" s="743"/>
      <c r="AL2" s="743"/>
      <c r="AM2" s="743"/>
      <c r="AN2" s="743"/>
      <c r="AO2" s="743"/>
      <c r="AP2" s="743"/>
      <c r="AQ2" s="743"/>
      <c r="AR2" s="743"/>
      <c r="AS2" s="743"/>
      <c r="AT2" s="743"/>
      <c r="AU2" s="743"/>
      <c r="AV2" s="743"/>
      <c r="AW2" s="743"/>
      <c r="AX2" s="743"/>
      <c r="AY2" s="743"/>
      <c r="AZ2" s="743"/>
      <c r="BA2" s="743"/>
      <c r="BB2" s="743"/>
      <c r="BC2" s="743"/>
      <c r="BD2" s="744"/>
      <c r="BE2" s="47" t="s">
        <v>0</v>
      </c>
      <c r="BF2" s="19" t="s">
        <v>15</v>
      </c>
      <c r="BG2" s="19" t="s">
        <v>2</v>
      </c>
      <c r="BH2" s="740"/>
      <c r="BI2" s="14" t="s">
        <v>8</v>
      </c>
      <c r="BJ2" s="44" t="s">
        <v>3</v>
      </c>
    </row>
    <row r="3" spans="1:62" ht="9.9499999999999993" customHeight="1" x14ac:dyDescent="0.2">
      <c r="A3" s="210"/>
      <c r="B3" s="243"/>
      <c r="C3" s="754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  <c r="R3" s="746"/>
      <c r="S3" s="746"/>
      <c r="T3" s="746"/>
      <c r="U3" s="746"/>
      <c r="V3" s="746"/>
      <c r="W3" s="746"/>
      <c r="X3" s="746"/>
      <c r="Y3" s="746"/>
      <c r="Z3" s="746"/>
      <c r="AA3" s="755"/>
      <c r="AB3" s="16" t="s">
        <v>4</v>
      </c>
      <c r="AC3" s="17" t="s">
        <v>1</v>
      </c>
      <c r="AD3" s="17" t="s">
        <v>4</v>
      </c>
      <c r="AE3" s="738"/>
      <c r="AF3" s="745"/>
      <c r="AG3" s="746"/>
      <c r="AH3" s="746"/>
      <c r="AI3" s="746"/>
      <c r="AJ3" s="746"/>
      <c r="AK3" s="746"/>
      <c r="AL3" s="746"/>
      <c r="AM3" s="746"/>
      <c r="AN3" s="746"/>
      <c r="AO3" s="746"/>
      <c r="AP3" s="746"/>
      <c r="AQ3" s="746"/>
      <c r="AR3" s="746"/>
      <c r="AS3" s="746"/>
      <c r="AT3" s="746"/>
      <c r="AU3" s="746"/>
      <c r="AV3" s="746"/>
      <c r="AW3" s="746"/>
      <c r="AX3" s="746"/>
      <c r="AY3" s="746"/>
      <c r="AZ3" s="746"/>
      <c r="BA3" s="746"/>
      <c r="BB3" s="746"/>
      <c r="BC3" s="746"/>
      <c r="BD3" s="747"/>
      <c r="BE3" s="48" t="s">
        <v>4</v>
      </c>
      <c r="BF3" s="17" t="s">
        <v>1</v>
      </c>
      <c r="BG3" s="17" t="s">
        <v>4</v>
      </c>
      <c r="BH3" s="740"/>
      <c r="BI3" s="17" t="s">
        <v>9</v>
      </c>
      <c r="BJ3" s="45"/>
    </row>
    <row r="4" spans="1:62" ht="9.9499999999999993" customHeight="1" x14ac:dyDescent="0.2">
      <c r="A4" s="210"/>
      <c r="B4" s="243"/>
      <c r="C4" s="756"/>
      <c r="D4" s="757"/>
      <c r="E4" s="757"/>
      <c r="F4" s="757"/>
      <c r="G4" s="757"/>
      <c r="H4" s="757"/>
      <c r="I4" s="757"/>
      <c r="J4" s="757"/>
      <c r="K4" s="757"/>
      <c r="L4" s="757"/>
      <c r="M4" s="757"/>
      <c r="N4" s="757"/>
      <c r="O4" s="757"/>
      <c r="P4" s="757"/>
      <c r="Q4" s="757"/>
      <c r="R4" s="757"/>
      <c r="S4" s="757"/>
      <c r="T4" s="757"/>
      <c r="U4" s="757"/>
      <c r="V4" s="757"/>
      <c r="W4" s="757"/>
      <c r="X4" s="757"/>
      <c r="Y4" s="757"/>
      <c r="Z4" s="757"/>
      <c r="AA4" s="758"/>
      <c r="AB4" s="16" t="s">
        <v>5</v>
      </c>
      <c r="AC4" s="17" t="s">
        <v>6</v>
      </c>
      <c r="AD4" s="17" t="s">
        <v>6</v>
      </c>
      <c r="AE4" s="738"/>
      <c r="AF4" s="748"/>
      <c r="AG4" s="749"/>
      <c r="AH4" s="749"/>
      <c r="AI4" s="749"/>
      <c r="AJ4" s="749"/>
      <c r="AK4" s="749"/>
      <c r="AL4" s="749"/>
      <c r="AM4" s="749"/>
      <c r="AN4" s="749"/>
      <c r="AO4" s="749"/>
      <c r="AP4" s="749"/>
      <c r="AQ4" s="749"/>
      <c r="AR4" s="749"/>
      <c r="AS4" s="749"/>
      <c r="AT4" s="749"/>
      <c r="AU4" s="749"/>
      <c r="AV4" s="749"/>
      <c r="AW4" s="749"/>
      <c r="AX4" s="749"/>
      <c r="AY4" s="749"/>
      <c r="AZ4" s="749"/>
      <c r="BA4" s="749"/>
      <c r="BB4" s="749"/>
      <c r="BC4" s="749"/>
      <c r="BD4" s="750"/>
      <c r="BE4" s="48" t="s">
        <v>5</v>
      </c>
      <c r="BF4" s="17" t="s">
        <v>6</v>
      </c>
      <c r="BG4" s="17" t="s">
        <v>6</v>
      </c>
      <c r="BH4" s="741"/>
      <c r="BI4" s="21" t="s">
        <v>10</v>
      </c>
      <c r="BJ4" s="46" t="s">
        <v>8</v>
      </c>
    </row>
    <row r="5" spans="1:62" s="57" customFormat="1" ht="21.75" x14ac:dyDescent="0.2">
      <c r="A5" s="211" t="s">
        <v>7</v>
      </c>
      <c r="B5" s="244" t="s">
        <v>54</v>
      </c>
      <c r="C5" s="93">
        <v>1</v>
      </c>
      <c r="D5" s="94">
        <v>2</v>
      </c>
      <c r="E5" s="95">
        <v>3</v>
      </c>
      <c r="F5" s="96">
        <v>4</v>
      </c>
      <c r="G5" s="94" t="s">
        <v>49</v>
      </c>
      <c r="H5" s="95" t="s">
        <v>50</v>
      </c>
      <c r="I5" s="94" t="s">
        <v>51</v>
      </c>
      <c r="J5" s="95" t="s">
        <v>52</v>
      </c>
      <c r="K5" s="94" t="s">
        <v>53</v>
      </c>
      <c r="L5" s="96">
        <v>6</v>
      </c>
      <c r="M5" s="94">
        <v>7</v>
      </c>
      <c r="N5" s="96">
        <v>8</v>
      </c>
      <c r="O5" s="94">
        <v>9</v>
      </c>
      <c r="P5" s="94" t="s">
        <v>95</v>
      </c>
      <c r="Q5" s="95" t="s">
        <v>96</v>
      </c>
      <c r="R5" s="94" t="s">
        <v>97</v>
      </c>
      <c r="S5" s="94" t="s">
        <v>98</v>
      </c>
      <c r="T5" s="97" t="s">
        <v>99</v>
      </c>
      <c r="U5" s="94">
        <v>11</v>
      </c>
      <c r="V5" s="94">
        <v>12</v>
      </c>
      <c r="W5" s="94">
        <v>13</v>
      </c>
      <c r="X5" s="94">
        <v>14</v>
      </c>
      <c r="Y5" s="94">
        <v>15</v>
      </c>
      <c r="Z5" s="97"/>
      <c r="AA5" s="207"/>
      <c r="AB5" s="50"/>
      <c r="AC5" s="51"/>
      <c r="AD5" s="52"/>
      <c r="AE5" s="53"/>
      <c r="AF5" s="93">
        <v>1</v>
      </c>
      <c r="AG5" s="94">
        <v>2</v>
      </c>
      <c r="AH5" s="95">
        <v>3</v>
      </c>
      <c r="AI5" s="96">
        <v>4</v>
      </c>
      <c r="AJ5" s="94" t="s">
        <v>49</v>
      </c>
      <c r="AK5" s="95" t="s">
        <v>50</v>
      </c>
      <c r="AL5" s="94" t="s">
        <v>51</v>
      </c>
      <c r="AM5" s="95" t="s">
        <v>52</v>
      </c>
      <c r="AN5" s="94" t="s">
        <v>53</v>
      </c>
      <c r="AO5" s="96">
        <v>6</v>
      </c>
      <c r="AP5" s="94">
        <v>7</v>
      </c>
      <c r="AQ5" s="96">
        <v>8</v>
      </c>
      <c r="AR5" s="94">
        <v>9</v>
      </c>
      <c r="AS5" s="94" t="s">
        <v>95</v>
      </c>
      <c r="AT5" s="95" t="s">
        <v>96</v>
      </c>
      <c r="AU5" s="94" t="s">
        <v>97</v>
      </c>
      <c r="AV5" s="94" t="s">
        <v>98</v>
      </c>
      <c r="AW5" s="97" t="s">
        <v>99</v>
      </c>
      <c r="AX5" s="94">
        <v>11</v>
      </c>
      <c r="AY5" s="94">
        <v>12</v>
      </c>
      <c r="AZ5" s="94">
        <v>13</v>
      </c>
      <c r="BA5" s="94">
        <v>14</v>
      </c>
      <c r="BB5" s="94">
        <v>15</v>
      </c>
      <c r="BC5" s="97"/>
      <c r="BD5" s="207"/>
      <c r="BE5" s="54"/>
      <c r="BF5" s="51"/>
      <c r="BG5" s="51"/>
      <c r="BH5" s="55"/>
      <c r="BI5" s="51"/>
      <c r="BJ5" s="56"/>
    </row>
    <row r="6" spans="1:62" ht="15" customHeight="1" x14ac:dyDescent="0.2">
      <c r="A6" s="324" t="s">
        <v>63</v>
      </c>
      <c r="B6" s="326">
        <v>950</v>
      </c>
      <c r="C6" s="358"/>
      <c r="D6" s="328"/>
      <c r="E6" s="328"/>
      <c r="F6" s="329"/>
      <c r="G6" s="328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31"/>
      <c r="S6" s="331"/>
      <c r="T6" s="331"/>
      <c r="U6" s="331"/>
      <c r="V6" s="331"/>
      <c r="W6" s="331"/>
      <c r="X6" s="331"/>
      <c r="Y6" s="331"/>
      <c r="Z6" s="332"/>
      <c r="AA6" s="350"/>
      <c r="AB6" s="351">
        <f t="shared" ref="AB6:AB16" si="0">SUM(C6:AA6)</f>
        <v>0</v>
      </c>
      <c r="AC6" s="352">
        <v>130.6</v>
      </c>
      <c r="AD6" s="353">
        <f t="shared" ref="AD6:AD16" si="1">IF(AC6="","",SUM(AB6,AC6))</f>
        <v>130.6</v>
      </c>
      <c r="AE6" s="361">
        <f>IF(AC6="","",RANK(AD6,$AD$6:$AD29,1))</f>
        <v>1</v>
      </c>
      <c r="AF6" s="327"/>
      <c r="AG6" s="328"/>
      <c r="AH6" s="328"/>
      <c r="AI6" s="329"/>
      <c r="AJ6" s="329"/>
      <c r="AK6" s="329"/>
      <c r="AL6" s="328"/>
      <c r="AM6" s="328"/>
      <c r="AN6" s="330"/>
      <c r="AO6" s="328"/>
      <c r="AP6" s="329"/>
      <c r="AQ6" s="328"/>
      <c r="AR6" s="328"/>
      <c r="AS6" s="330"/>
      <c r="AT6" s="329"/>
      <c r="AU6" s="329"/>
      <c r="AV6" s="329"/>
      <c r="AW6" s="329"/>
      <c r="AX6" s="329"/>
      <c r="AY6" s="331"/>
      <c r="AZ6" s="331"/>
      <c r="BA6" s="331"/>
      <c r="BB6" s="331"/>
      <c r="BC6" s="332"/>
      <c r="BD6" s="332"/>
      <c r="BE6" s="104">
        <f t="shared" ref="BE6:BE16" si="2">SUM(AF6:BD6)</f>
        <v>0</v>
      </c>
      <c r="BF6" s="333">
        <v>123.44</v>
      </c>
      <c r="BG6" s="334">
        <f t="shared" ref="BG6:BG16" si="3">IF(BF6="","",SUM(BE6,BF6))</f>
        <v>123.44</v>
      </c>
      <c r="BH6" s="335">
        <f>IF(BF6="","",RANK(BG6,$BG$6:$BG29,1))</f>
        <v>1</v>
      </c>
      <c r="BI6" s="336">
        <f t="shared" ref="BI6:BI16" si="4">IF(BG6="","",SUM(AD6,BG6))</f>
        <v>254.04</v>
      </c>
      <c r="BJ6" s="348">
        <f>IF(BI6="","",RANK(BI6,$BI$6:$BI29,1))</f>
        <v>1</v>
      </c>
    </row>
    <row r="7" spans="1:62" ht="15" customHeight="1" x14ac:dyDescent="0.2">
      <c r="A7" s="324" t="s">
        <v>60</v>
      </c>
      <c r="B7" s="326">
        <v>369</v>
      </c>
      <c r="C7" s="359"/>
      <c r="D7" s="339"/>
      <c r="E7" s="339"/>
      <c r="F7" s="340">
        <v>5</v>
      </c>
      <c r="G7" s="339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2"/>
      <c r="S7" s="342"/>
      <c r="T7" s="342"/>
      <c r="U7" s="342"/>
      <c r="V7" s="342"/>
      <c r="W7" s="342"/>
      <c r="X7" s="342"/>
      <c r="Y7" s="342"/>
      <c r="Z7" s="343"/>
      <c r="AA7" s="354"/>
      <c r="AB7" s="355">
        <f t="shared" si="0"/>
        <v>5</v>
      </c>
      <c r="AC7" s="356">
        <v>126.4</v>
      </c>
      <c r="AD7" s="357">
        <f t="shared" si="1"/>
        <v>131.4</v>
      </c>
      <c r="AE7" s="361">
        <f>IF(AC7="","",RANK(AD7,$AD$6:$AD24,1))</f>
        <v>3</v>
      </c>
      <c r="AF7" s="338"/>
      <c r="AG7" s="339"/>
      <c r="AH7" s="339"/>
      <c r="AI7" s="340"/>
      <c r="AJ7" s="340"/>
      <c r="AK7" s="340"/>
      <c r="AL7" s="339"/>
      <c r="AM7" s="339"/>
      <c r="AN7" s="341"/>
      <c r="AO7" s="339"/>
      <c r="AP7" s="340"/>
      <c r="AQ7" s="339"/>
      <c r="AR7" s="339"/>
      <c r="AS7" s="341"/>
      <c r="AT7" s="340"/>
      <c r="AU7" s="340"/>
      <c r="AV7" s="340"/>
      <c r="AW7" s="340"/>
      <c r="AX7" s="340"/>
      <c r="AY7" s="342"/>
      <c r="AZ7" s="342"/>
      <c r="BA7" s="342"/>
      <c r="BB7" s="342"/>
      <c r="BC7" s="343"/>
      <c r="BD7" s="343"/>
      <c r="BE7" s="344">
        <f t="shared" si="2"/>
        <v>0</v>
      </c>
      <c r="BF7" s="345">
        <v>126.61</v>
      </c>
      <c r="BG7" s="346">
        <f t="shared" si="3"/>
        <v>126.61</v>
      </c>
      <c r="BH7" s="347">
        <f>IF(BF7="","",RANK(BG7,$BG$6:$BG24,1))</f>
        <v>2</v>
      </c>
      <c r="BI7" s="336">
        <f t="shared" si="4"/>
        <v>258.01</v>
      </c>
      <c r="BJ7" s="348">
        <f>IF(BI7="","",RANK(BI7,$BI$6:$BI24,1))</f>
        <v>2</v>
      </c>
    </row>
    <row r="8" spans="1:62" ht="15" customHeight="1" x14ac:dyDescent="0.2">
      <c r="A8" s="324" t="s">
        <v>77</v>
      </c>
      <c r="B8" s="326">
        <v>2106</v>
      </c>
      <c r="C8" s="359"/>
      <c r="D8" s="339"/>
      <c r="E8" s="339"/>
      <c r="F8" s="340"/>
      <c r="G8" s="339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2"/>
      <c r="S8" s="342"/>
      <c r="T8" s="342"/>
      <c r="U8" s="342"/>
      <c r="V8" s="342"/>
      <c r="W8" s="342"/>
      <c r="X8" s="342"/>
      <c r="Y8" s="342"/>
      <c r="Z8" s="343"/>
      <c r="AA8" s="354"/>
      <c r="AB8" s="355">
        <f t="shared" si="0"/>
        <v>0</v>
      </c>
      <c r="AC8" s="356">
        <v>130.63</v>
      </c>
      <c r="AD8" s="357">
        <f t="shared" si="1"/>
        <v>130.63</v>
      </c>
      <c r="AE8" s="361">
        <f>IF(AC8="","",RANK(AD8,$AD$6:$AD30,1))</f>
        <v>2</v>
      </c>
      <c r="AF8" s="338"/>
      <c r="AG8" s="339"/>
      <c r="AH8" s="339"/>
      <c r="AI8" s="340"/>
      <c r="AJ8" s="340"/>
      <c r="AK8" s="340"/>
      <c r="AL8" s="339"/>
      <c r="AM8" s="339"/>
      <c r="AN8" s="341"/>
      <c r="AO8" s="339"/>
      <c r="AP8" s="340"/>
      <c r="AQ8" s="339"/>
      <c r="AR8" s="339"/>
      <c r="AS8" s="339"/>
      <c r="AT8" s="340"/>
      <c r="AU8" s="340"/>
      <c r="AV8" s="340"/>
      <c r="AW8" s="340"/>
      <c r="AX8" s="340"/>
      <c r="AY8" s="342"/>
      <c r="AZ8" s="342"/>
      <c r="BA8" s="342"/>
      <c r="BB8" s="342"/>
      <c r="BC8" s="343"/>
      <c r="BD8" s="343"/>
      <c r="BE8" s="344">
        <f t="shared" si="2"/>
        <v>0</v>
      </c>
      <c r="BF8" s="345">
        <v>128.93</v>
      </c>
      <c r="BG8" s="346">
        <f t="shared" si="3"/>
        <v>128.93</v>
      </c>
      <c r="BH8" s="347">
        <f>IF(BF8="","",RANK(BG8,$BG$6:$BG30,1))</f>
        <v>3</v>
      </c>
      <c r="BI8" s="336">
        <f t="shared" si="4"/>
        <v>259.56</v>
      </c>
      <c r="BJ8" s="348">
        <f>IF(BI8="","",RANK(BI8,$BI$6:$BI30,1))</f>
        <v>3</v>
      </c>
    </row>
    <row r="9" spans="1:62" ht="15" customHeight="1" x14ac:dyDescent="0.2">
      <c r="A9" s="324" t="s">
        <v>79</v>
      </c>
      <c r="B9" s="325">
        <v>2069</v>
      </c>
      <c r="C9" s="359"/>
      <c r="D9" s="339"/>
      <c r="E9" s="339"/>
      <c r="F9" s="340"/>
      <c r="G9" s="339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2"/>
      <c r="S9" s="342"/>
      <c r="T9" s="342"/>
      <c r="U9" s="342"/>
      <c r="V9" s="342"/>
      <c r="W9" s="342"/>
      <c r="X9" s="342"/>
      <c r="Y9" s="342"/>
      <c r="Z9" s="343"/>
      <c r="AA9" s="354"/>
      <c r="AB9" s="355">
        <f t="shared" si="0"/>
        <v>0</v>
      </c>
      <c r="AC9" s="356">
        <v>134.59</v>
      </c>
      <c r="AD9" s="357">
        <f t="shared" si="1"/>
        <v>134.59</v>
      </c>
      <c r="AE9" s="361">
        <f>IF(AC9="","",RANK(AD9,$AD$6:$AD28,1))</f>
        <v>4</v>
      </c>
      <c r="AF9" s="338"/>
      <c r="AG9" s="339"/>
      <c r="AH9" s="339"/>
      <c r="AI9" s="340"/>
      <c r="AJ9" s="340"/>
      <c r="AK9" s="340"/>
      <c r="AL9" s="339"/>
      <c r="AM9" s="339"/>
      <c r="AN9" s="341"/>
      <c r="AO9" s="339"/>
      <c r="AP9" s="340"/>
      <c r="AQ9" s="339"/>
      <c r="AR9" s="339"/>
      <c r="AS9" s="341"/>
      <c r="AT9" s="340"/>
      <c r="AU9" s="340"/>
      <c r="AV9" s="340"/>
      <c r="AW9" s="340"/>
      <c r="AX9" s="340"/>
      <c r="AY9" s="342"/>
      <c r="AZ9" s="342"/>
      <c r="BA9" s="342"/>
      <c r="BB9" s="342"/>
      <c r="BC9" s="343"/>
      <c r="BD9" s="343"/>
      <c r="BE9" s="344">
        <f t="shared" si="2"/>
        <v>0</v>
      </c>
      <c r="BF9" s="345">
        <v>129.66999999999999</v>
      </c>
      <c r="BG9" s="346">
        <f t="shared" si="3"/>
        <v>129.66999999999999</v>
      </c>
      <c r="BH9" s="347">
        <f>IF(BF9="","",RANK(BG9,$BG$6:$BG28,1))</f>
        <v>4</v>
      </c>
      <c r="BI9" s="336">
        <f t="shared" si="4"/>
        <v>264.26</v>
      </c>
      <c r="BJ9" s="337">
        <f>IF(BI9="","",RANK(BI9,$BI$6:$BI28,1))</f>
        <v>4</v>
      </c>
    </row>
    <row r="10" spans="1:62" ht="15" customHeight="1" x14ac:dyDescent="0.2">
      <c r="A10" s="324" t="s">
        <v>107</v>
      </c>
      <c r="B10" s="326">
        <v>53</v>
      </c>
      <c r="C10" s="359"/>
      <c r="D10" s="339"/>
      <c r="E10" s="339"/>
      <c r="F10" s="340"/>
      <c r="G10" s="339"/>
      <c r="H10" s="340"/>
      <c r="I10" s="340"/>
      <c r="J10" s="340"/>
      <c r="K10" s="340"/>
      <c r="L10" s="340"/>
      <c r="M10" s="340"/>
      <c r="N10" s="340"/>
      <c r="O10" s="340"/>
      <c r="P10" s="340"/>
      <c r="Q10" s="340">
        <v>5</v>
      </c>
      <c r="R10" s="342"/>
      <c r="S10" s="342"/>
      <c r="T10" s="342"/>
      <c r="U10" s="342"/>
      <c r="V10" s="342"/>
      <c r="W10" s="342"/>
      <c r="X10" s="342"/>
      <c r="Y10" s="342"/>
      <c r="Z10" s="343"/>
      <c r="AA10" s="354"/>
      <c r="AB10" s="355">
        <f t="shared" si="0"/>
        <v>5</v>
      </c>
      <c r="AC10" s="356">
        <v>140.94999999999999</v>
      </c>
      <c r="AD10" s="357">
        <f t="shared" si="1"/>
        <v>145.94999999999999</v>
      </c>
      <c r="AE10" s="361">
        <f>IF(AC10="","",RANK(AD10,$AD$6:$AD25,1))</f>
        <v>6</v>
      </c>
      <c r="AF10" s="338"/>
      <c r="AG10" s="339"/>
      <c r="AH10" s="339"/>
      <c r="AI10" s="340"/>
      <c r="AJ10" s="340"/>
      <c r="AK10" s="340"/>
      <c r="AL10" s="339"/>
      <c r="AM10" s="339"/>
      <c r="AN10" s="341"/>
      <c r="AO10" s="339"/>
      <c r="AP10" s="340"/>
      <c r="AQ10" s="339"/>
      <c r="AR10" s="339"/>
      <c r="AS10" s="341"/>
      <c r="AT10" s="340"/>
      <c r="AU10" s="340"/>
      <c r="AV10" s="340"/>
      <c r="AW10" s="340"/>
      <c r="AX10" s="340"/>
      <c r="AY10" s="342"/>
      <c r="AZ10" s="342"/>
      <c r="BA10" s="342"/>
      <c r="BB10" s="342"/>
      <c r="BC10" s="343"/>
      <c r="BD10" s="343"/>
      <c r="BE10" s="344">
        <f t="shared" si="2"/>
        <v>0</v>
      </c>
      <c r="BF10" s="345">
        <v>134.94</v>
      </c>
      <c r="BG10" s="346">
        <f t="shared" si="3"/>
        <v>134.94</v>
      </c>
      <c r="BH10" s="347">
        <f>IF(BF10="","",RANK(BG10,$BG$6:$BG25,1))</f>
        <v>5</v>
      </c>
      <c r="BI10" s="336">
        <f t="shared" si="4"/>
        <v>280.89</v>
      </c>
      <c r="BJ10" s="337">
        <f>IF(BI10="","",RANK(BI10,$BI$6:$BI25,1))</f>
        <v>5</v>
      </c>
    </row>
    <row r="11" spans="1:62" ht="15" customHeight="1" x14ac:dyDescent="0.2">
      <c r="A11" s="324" t="s">
        <v>23</v>
      </c>
      <c r="B11" s="326">
        <v>1589</v>
      </c>
      <c r="C11" s="359"/>
      <c r="D11" s="339"/>
      <c r="E11" s="339"/>
      <c r="F11" s="340"/>
      <c r="G11" s="339"/>
      <c r="H11" s="340"/>
      <c r="I11" s="340"/>
      <c r="J11" s="340"/>
      <c r="K11" s="340"/>
      <c r="L11" s="340"/>
      <c r="M11" s="340"/>
      <c r="N11" s="340"/>
      <c r="O11" s="340"/>
      <c r="P11" s="340"/>
      <c r="Q11" s="340"/>
      <c r="R11" s="342"/>
      <c r="S11" s="342"/>
      <c r="T11" s="342"/>
      <c r="U11" s="342">
        <v>5</v>
      </c>
      <c r="V11" s="342"/>
      <c r="W11" s="342"/>
      <c r="X11" s="342">
        <v>5</v>
      </c>
      <c r="Y11" s="342"/>
      <c r="Z11" s="343"/>
      <c r="AA11" s="354"/>
      <c r="AB11" s="355">
        <f t="shared" si="0"/>
        <v>10</v>
      </c>
      <c r="AC11" s="356">
        <v>128.72</v>
      </c>
      <c r="AD11" s="357">
        <f t="shared" si="1"/>
        <v>138.72</v>
      </c>
      <c r="AE11" s="361">
        <f>IF(AC11="","",RANK(AD11,$AD$6:$AD31,1))</f>
        <v>5</v>
      </c>
      <c r="AF11" s="338"/>
      <c r="AG11" s="339"/>
      <c r="AH11" s="339"/>
      <c r="AI11" s="340"/>
      <c r="AJ11" s="340"/>
      <c r="AK11" s="340"/>
      <c r="AL11" s="339"/>
      <c r="AM11" s="339"/>
      <c r="AN11" s="341"/>
      <c r="AO11" s="339"/>
      <c r="AP11" s="340"/>
      <c r="AQ11" s="339"/>
      <c r="AR11" s="339"/>
      <c r="AS11" s="341"/>
      <c r="AT11" s="340">
        <v>5</v>
      </c>
      <c r="AU11" s="340"/>
      <c r="AV11" s="340"/>
      <c r="AW11" s="340"/>
      <c r="AX11" s="340">
        <v>5</v>
      </c>
      <c r="AY11" s="342"/>
      <c r="AZ11" s="342"/>
      <c r="BA11" s="342"/>
      <c r="BB11" s="342"/>
      <c r="BC11" s="343"/>
      <c r="BD11" s="343"/>
      <c r="BE11" s="344">
        <f t="shared" si="2"/>
        <v>10</v>
      </c>
      <c r="BF11" s="345">
        <v>134.24</v>
      </c>
      <c r="BG11" s="346">
        <f t="shared" si="3"/>
        <v>144.24</v>
      </c>
      <c r="BH11" s="347">
        <f>IF(BF11="","",RANK(BG11,$BG$6:$BG31,1))</f>
        <v>8</v>
      </c>
      <c r="BI11" s="336">
        <f t="shared" si="4"/>
        <v>282.96000000000004</v>
      </c>
      <c r="BJ11" s="337">
        <f>IF(BI11="","",RANK(BI11,$BI$6:$BI31,1))</f>
        <v>6</v>
      </c>
    </row>
    <row r="12" spans="1:62" ht="15" customHeight="1" x14ac:dyDescent="0.2">
      <c r="A12" s="324" t="s">
        <v>44</v>
      </c>
      <c r="B12" s="326">
        <v>7</v>
      </c>
      <c r="C12" s="359"/>
      <c r="D12" s="339"/>
      <c r="E12" s="339"/>
      <c r="F12" s="340"/>
      <c r="G12" s="339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2"/>
      <c r="S12" s="342"/>
      <c r="T12" s="342"/>
      <c r="U12" s="342"/>
      <c r="V12" s="342"/>
      <c r="W12" s="342"/>
      <c r="X12" s="342"/>
      <c r="Y12" s="342"/>
      <c r="Z12" s="343"/>
      <c r="AA12" s="354"/>
      <c r="AB12" s="355">
        <f t="shared" si="0"/>
        <v>0</v>
      </c>
      <c r="AC12" s="356">
        <v>147.1</v>
      </c>
      <c r="AD12" s="357">
        <f t="shared" si="1"/>
        <v>147.1</v>
      </c>
      <c r="AE12" s="361">
        <f>IF(AC12="","",RANK(AD12,$AD$6:$AD36,1))</f>
        <v>7</v>
      </c>
      <c r="AF12" s="338"/>
      <c r="AG12" s="339"/>
      <c r="AH12" s="339"/>
      <c r="AI12" s="340"/>
      <c r="AJ12" s="340"/>
      <c r="AK12" s="340"/>
      <c r="AL12" s="339"/>
      <c r="AM12" s="339"/>
      <c r="AN12" s="341"/>
      <c r="AO12" s="339"/>
      <c r="AP12" s="340"/>
      <c r="AQ12" s="339"/>
      <c r="AR12" s="339"/>
      <c r="AS12" s="341"/>
      <c r="AT12" s="340"/>
      <c r="AU12" s="340"/>
      <c r="AV12" s="340"/>
      <c r="AW12" s="340"/>
      <c r="AX12" s="340"/>
      <c r="AY12" s="342"/>
      <c r="AZ12" s="342"/>
      <c r="BA12" s="342"/>
      <c r="BB12" s="342"/>
      <c r="BC12" s="343"/>
      <c r="BD12" s="343"/>
      <c r="BE12" s="344">
        <f t="shared" si="2"/>
        <v>0</v>
      </c>
      <c r="BF12" s="345">
        <v>144.08000000000001</v>
      </c>
      <c r="BG12" s="346">
        <f t="shared" si="3"/>
        <v>144.08000000000001</v>
      </c>
      <c r="BH12" s="347">
        <f>IF(BF12="","",RANK(BG12,$BG$6:$BG36,1))</f>
        <v>7</v>
      </c>
      <c r="BI12" s="336">
        <f t="shared" si="4"/>
        <v>291.18</v>
      </c>
      <c r="BJ12" s="337">
        <f>IF(BI12="","",RANK(BI12,$BI$6:$BI36,1))</f>
        <v>7</v>
      </c>
    </row>
    <row r="13" spans="1:62" ht="15" customHeight="1" x14ac:dyDescent="0.2">
      <c r="A13" s="324" t="s">
        <v>106</v>
      </c>
      <c r="B13" s="325">
        <v>41</v>
      </c>
      <c r="C13" s="359"/>
      <c r="D13" s="339">
        <v>5</v>
      </c>
      <c r="E13" s="339"/>
      <c r="F13" s="340"/>
      <c r="G13" s="339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2"/>
      <c r="S13" s="342"/>
      <c r="T13" s="342"/>
      <c r="U13" s="342"/>
      <c r="V13" s="342"/>
      <c r="W13" s="342"/>
      <c r="X13" s="342"/>
      <c r="Y13" s="342">
        <v>5</v>
      </c>
      <c r="Z13" s="343"/>
      <c r="AA13" s="354"/>
      <c r="AB13" s="355">
        <f t="shared" si="0"/>
        <v>10</v>
      </c>
      <c r="AC13" s="356">
        <v>151.88</v>
      </c>
      <c r="AD13" s="357">
        <f t="shared" si="1"/>
        <v>161.88</v>
      </c>
      <c r="AE13" s="361">
        <f>IF(AC13="","",RANK(AD13,$AD$6:$AD29,1))</f>
        <v>9</v>
      </c>
      <c r="AF13" s="338"/>
      <c r="AG13" s="339"/>
      <c r="AH13" s="339"/>
      <c r="AI13" s="340"/>
      <c r="AJ13" s="340"/>
      <c r="AK13" s="340"/>
      <c r="AL13" s="339"/>
      <c r="AM13" s="339"/>
      <c r="AN13" s="341"/>
      <c r="AO13" s="339"/>
      <c r="AP13" s="340"/>
      <c r="AQ13" s="339"/>
      <c r="AR13" s="339"/>
      <c r="AS13" s="341"/>
      <c r="AT13" s="340"/>
      <c r="AU13" s="340"/>
      <c r="AV13" s="340"/>
      <c r="AW13" s="340"/>
      <c r="AX13" s="340"/>
      <c r="AY13" s="342"/>
      <c r="AZ13" s="342"/>
      <c r="BA13" s="342"/>
      <c r="BB13" s="342">
        <v>5</v>
      </c>
      <c r="BC13" s="343"/>
      <c r="BD13" s="343"/>
      <c r="BE13" s="344">
        <f t="shared" si="2"/>
        <v>5</v>
      </c>
      <c r="BF13" s="345">
        <v>138.02000000000001</v>
      </c>
      <c r="BG13" s="346">
        <f t="shared" si="3"/>
        <v>143.02000000000001</v>
      </c>
      <c r="BH13" s="347">
        <f>IF(BF13="","",RANK(BG13,$BG$6:$BG29,1))</f>
        <v>6</v>
      </c>
      <c r="BI13" s="336">
        <f t="shared" si="4"/>
        <v>304.89999999999998</v>
      </c>
      <c r="BJ13" s="337">
        <f>IF(BI13="","",RANK(BI13,$BI$6:$BI29,1))</f>
        <v>8</v>
      </c>
    </row>
    <row r="14" spans="1:62" ht="15" customHeight="1" x14ac:dyDescent="0.2">
      <c r="A14" s="324" t="s">
        <v>78</v>
      </c>
      <c r="B14" s="326">
        <v>3821</v>
      </c>
      <c r="C14" s="359"/>
      <c r="D14" s="339"/>
      <c r="E14" s="339"/>
      <c r="F14" s="340"/>
      <c r="G14" s="339"/>
      <c r="H14" s="340"/>
      <c r="I14" s="340"/>
      <c r="J14" s="340"/>
      <c r="K14" s="340">
        <v>5</v>
      </c>
      <c r="L14" s="340"/>
      <c r="M14" s="340"/>
      <c r="N14" s="340"/>
      <c r="O14" s="340"/>
      <c r="P14" s="340"/>
      <c r="Q14" s="340"/>
      <c r="R14" s="342"/>
      <c r="S14" s="342"/>
      <c r="T14" s="342"/>
      <c r="U14" s="342"/>
      <c r="V14" s="342"/>
      <c r="W14" s="342"/>
      <c r="X14" s="342">
        <v>5</v>
      </c>
      <c r="Y14" s="342"/>
      <c r="Z14" s="343"/>
      <c r="AA14" s="354"/>
      <c r="AB14" s="355">
        <f t="shared" si="0"/>
        <v>10</v>
      </c>
      <c r="AC14" s="356">
        <v>149.02000000000001</v>
      </c>
      <c r="AD14" s="357">
        <f t="shared" si="1"/>
        <v>159.02000000000001</v>
      </c>
      <c r="AE14" s="361">
        <f>IF(AC14="","",RANK(AD14,$AD$6:$AD35,1))</f>
        <v>8</v>
      </c>
      <c r="AF14" s="338"/>
      <c r="AG14" s="339"/>
      <c r="AH14" s="339"/>
      <c r="AI14" s="340">
        <v>5</v>
      </c>
      <c r="AJ14" s="340"/>
      <c r="AK14" s="340"/>
      <c r="AL14" s="339"/>
      <c r="AM14" s="339"/>
      <c r="AN14" s="341"/>
      <c r="AO14" s="339"/>
      <c r="AP14" s="340"/>
      <c r="AQ14" s="339"/>
      <c r="AR14" s="339"/>
      <c r="AS14" s="341"/>
      <c r="AT14" s="340"/>
      <c r="AU14" s="340"/>
      <c r="AV14" s="340"/>
      <c r="AW14" s="340"/>
      <c r="AX14" s="340"/>
      <c r="AY14" s="342"/>
      <c r="AZ14" s="342"/>
      <c r="BA14" s="342"/>
      <c r="BB14" s="342"/>
      <c r="BC14" s="343"/>
      <c r="BD14" s="343"/>
      <c r="BE14" s="344">
        <f t="shared" si="2"/>
        <v>5</v>
      </c>
      <c r="BF14" s="345">
        <v>157.36000000000001</v>
      </c>
      <c r="BG14" s="346">
        <f t="shared" si="3"/>
        <v>162.36000000000001</v>
      </c>
      <c r="BH14" s="347">
        <f>IF(BF14="","",RANK(BG14,$BG$6:$BG35,1))</f>
        <v>9</v>
      </c>
      <c r="BI14" s="336">
        <f t="shared" si="4"/>
        <v>321.38</v>
      </c>
      <c r="BJ14" s="337">
        <f>IF(BI14="","",RANK(BI14,$BI$6:$BI35,1))</f>
        <v>9</v>
      </c>
    </row>
    <row r="15" spans="1:62" ht="15" customHeight="1" x14ac:dyDescent="0.2">
      <c r="A15" s="324" t="s">
        <v>76</v>
      </c>
      <c r="B15" s="326">
        <v>5</v>
      </c>
      <c r="C15" s="359"/>
      <c r="D15" s="339"/>
      <c r="E15" s="339"/>
      <c r="F15" s="340"/>
      <c r="G15" s="339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2"/>
      <c r="S15" s="342"/>
      <c r="T15" s="342"/>
      <c r="U15" s="342"/>
      <c r="V15" s="342"/>
      <c r="W15" s="342"/>
      <c r="X15" s="342"/>
      <c r="Y15" s="342"/>
      <c r="Z15" s="343"/>
      <c r="AA15" s="354"/>
      <c r="AB15" s="355">
        <f t="shared" si="0"/>
        <v>0</v>
      </c>
      <c r="AC15" s="356">
        <v>167.96</v>
      </c>
      <c r="AD15" s="357">
        <f t="shared" si="1"/>
        <v>167.96</v>
      </c>
      <c r="AE15" s="361">
        <f>IF(AC15="","",RANK(AD15,$AD$6:$AD29,1))</f>
        <v>10</v>
      </c>
      <c r="AF15" s="338"/>
      <c r="AG15" s="339"/>
      <c r="AH15" s="339"/>
      <c r="AI15" s="340">
        <v>5</v>
      </c>
      <c r="AJ15" s="340"/>
      <c r="AK15" s="340"/>
      <c r="AL15" s="339"/>
      <c r="AM15" s="339"/>
      <c r="AN15" s="341"/>
      <c r="AO15" s="339"/>
      <c r="AP15" s="340"/>
      <c r="AQ15" s="339"/>
      <c r="AR15" s="339"/>
      <c r="AS15" s="341"/>
      <c r="AT15" s="340"/>
      <c r="AU15" s="340"/>
      <c r="AV15" s="340"/>
      <c r="AW15" s="340"/>
      <c r="AX15" s="340"/>
      <c r="AY15" s="342"/>
      <c r="AZ15" s="342"/>
      <c r="BA15" s="342"/>
      <c r="BB15" s="342"/>
      <c r="BC15" s="343"/>
      <c r="BD15" s="343"/>
      <c r="BE15" s="344">
        <f t="shared" si="2"/>
        <v>5</v>
      </c>
      <c r="BF15" s="345">
        <v>163.29</v>
      </c>
      <c r="BG15" s="346">
        <f t="shared" si="3"/>
        <v>168.29</v>
      </c>
      <c r="BH15" s="347">
        <f>IF(BF15="","",RANK(BG15,$BG$6:$BG29,1))</f>
        <v>10</v>
      </c>
      <c r="BI15" s="336">
        <f t="shared" si="4"/>
        <v>336.25</v>
      </c>
      <c r="BJ15" s="337">
        <f>IF(BI15="","",RANK(BI15,$BI$6:$BI29,1))</f>
        <v>10</v>
      </c>
    </row>
    <row r="16" spans="1:62" ht="15" customHeight="1" x14ac:dyDescent="0.2">
      <c r="A16" s="324" t="s">
        <v>22</v>
      </c>
      <c r="B16" s="326">
        <v>42</v>
      </c>
      <c r="C16" s="359"/>
      <c r="D16" s="339">
        <v>5</v>
      </c>
      <c r="E16" s="339"/>
      <c r="F16" s="340"/>
      <c r="G16" s="339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2"/>
      <c r="S16" s="342"/>
      <c r="T16" s="342"/>
      <c r="U16" s="342"/>
      <c r="V16" s="342"/>
      <c r="W16" s="342"/>
      <c r="X16" s="342"/>
      <c r="Y16" s="342"/>
      <c r="Z16" s="343"/>
      <c r="AA16" s="354"/>
      <c r="AB16" s="355">
        <f t="shared" si="0"/>
        <v>5</v>
      </c>
      <c r="AC16" s="356">
        <v>180.04</v>
      </c>
      <c r="AD16" s="357">
        <f t="shared" si="1"/>
        <v>185.04</v>
      </c>
      <c r="AE16" s="361">
        <f>IF(AC16="","",RANK(AD16,$AD$6:$AD34,1))</f>
        <v>11</v>
      </c>
      <c r="AF16" s="338"/>
      <c r="AG16" s="339"/>
      <c r="AH16" s="339"/>
      <c r="AI16" s="340"/>
      <c r="AJ16" s="340"/>
      <c r="AK16" s="340"/>
      <c r="AL16" s="339"/>
      <c r="AM16" s="339"/>
      <c r="AN16" s="341"/>
      <c r="AO16" s="339"/>
      <c r="AP16" s="340"/>
      <c r="AQ16" s="339"/>
      <c r="AR16" s="339"/>
      <c r="AS16" s="341"/>
      <c r="AT16" s="340"/>
      <c r="AU16" s="340"/>
      <c r="AV16" s="340"/>
      <c r="AW16" s="340"/>
      <c r="AX16" s="340"/>
      <c r="AY16" s="342"/>
      <c r="AZ16" s="342"/>
      <c r="BA16" s="342"/>
      <c r="BB16" s="342"/>
      <c r="BC16" s="343"/>
      <c r="BD16" s="343"/>
      <c r="BE16" s="344">
        <f t="shared" si="2"/>
        <v>0</v>
      </c>
      <c r="BF16" s="345">
        <v>175.01</v>
      </c>
      <c r="BG16" s="346">
        <f t="shared" si="3"/>
        <v>175.01</v>
      </c>
      <c r="BH16" s="347">
        <f>IF(BF16="","",RANK(BG16,$BG$6:$BG34,1))</f>
        <v>11</v>
      </c>
      <c r="BI16" s="336">
        <f t="shared" si="4"/>
        <v>360.04999999999995</v>
      </c>
      <c r="BJ16" s="337">
        <f>IF(BI16="","",RANK(BI16,$BI$6:$BI34,1))</f>
        <v>11</v>
      </c>
    </row>
    <row r="17" spans="1:62" ht="15" customHeight="1" x14ac:dyDescent="0.2">
      <c r="A17" s="296"/>
      <c r="B17" s="305"/>
      <c r="C17" s="213"/>
      <c r="D17" s="61"/>
      <c r="E17" s="61"/>
      <c r="F17" s="213"/>
      <c r="G17" s="61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89"/>
      <c r="S17" s="289"/>
      <c r="T17" s="289"/>
      <c r="U17" s="289"/>
      <c r="V17" s="289"/>
      <c r="W17" s="289"/>
      <c r="X17" s="289"/>
      <c r="Y17" s="289"/>
      <c r="Z17" s="58"/>
      <c r="AA17" s="65"/>
      <c r="AB17" s="66">
        <f t="shared" ref="AB17:AB30" si="5">SUM(C17:AA17)</f>
        <v>0</v>
      </c>
      <c r="AC17" s="291"/>
      <c r="AD17" s="68" t="str">
        <f t="shared" ref="AD17:AD30" si="6">IF(AC17="","",SUM(AB17,AC17))</f>
        <v/>
      </c>
      <c r="AE17" s="69" t="str">
        <f>IF(AC17="","",RANK(AD17,$AD$6:$AD30,1))</f>
        <v/>
      </c>
      <c r="AF17" s="70"/>
      <c r="AG17" s="61"/>
      <c r="AH17" s="61"/>
      <c r="AI17" s="213"/>
      <c r="AJ17" s="213"/>
      <c r="AK17" s="213"/>
      <c r="AL17" s="61"/>
      <c r="AM17" s="61"/>
      <c r="AN17" s="293"/>
      <c r="AO17" s="61"/>
      <c r="AP17" s="213"/>
      <c r="AQ17" s="61"/>
      <c r="AR17" s="61"/>
      <c r="AS17" s="293"/>
      <c r="AT17" s="213"/>
      <c r="AU17" s="213"/>
      <c r="AV17" s="213"/>
      <c r="AW17" s="213"/>
      <c r="AX17" s="213"/>
      <c r="AY17" s="289"/>
      <c r="AZ17" s="289"/>
      <c r="BA17" s="289"/>
      <c r="BB17" s="289"/>
      <c r="BC17" s="58"/>
      <c r="BD17" s="58"/>
      <c r="BE17" s="71">
        <f t="shared" ref="BE17:BE30" si="7">SUM(AF17:BD17)</f>
        <v>0</v>
      </c>
      <c r="BF17" s="292"/>
      <c r="BG17" s="72" t="str">
        <f t="shared" ref="BG17:BG30" si="8">IF(BF17="","",SUM(BE17,BF17))</f>
        <v/>
      </c>
      <c r="BH17" s="73" t="str">
        <f>IF(BF17="","",RANK(BG17,$BG$6:$BG30,1))</f>
        <v/>
      </c>
      <c r="BI17" s="74" t="str">
        <f t="shared" ref="BI17:BI30" si="9">IF(BG17="","",SUM(AD17,BG17))</f>
        <v/>
      </c>
      <c r="BJ17" s="75" t="str">
        <f>IF(BI17="","",RANK(BI17,$BI$6:$BI30,1))</f>
        <v/>
      </c>
    </row>
    <row r="18" spans="1:62" ht="15" customHeight="1" x14ac:dyDescent="0.2">
      <c r="A18" s="446"/>
      <c r="B18" s="447"/>
      <c r="C18" s="213"/>
      <c r="D18" s="61"/>
      <c r="E18" s="61"/>
      <c r="F18" s="213"/>
      <c r="G18" s="61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89"/>
      <c r="S18" s="289"/>
      <c r="T18" s="289"/>
      <c r="U18" s="289"/>
      <c r="V18" s="289"/>
      <c r="W18" s="289"/>
      <c r="X18" s="289"/>
      <c r="Y18" s="289"/>
      <c r="Z18" s="58"/>
      <c r="AA18" s="65"/>
      <c r="AB18" s="66">
        <f t="shared" si="5"/>
        <v>0</v>
      </c>
      <c r="AC18" s="291"/>
      <c r="AD18" s="68" t="str">
        <f t="shared" si="6"/>
        <v/>
      </c>
      <c r="AE18" s="69" t="str">
        <f>IF(AC18="","",RANK(AD18,$AD$6:$AD30,1))</f>
        <v/>
      </c>
      <c r="AF18" s="70"/>
      <c r="AG18" s="61"/>
      <c r="AH18" s="61"/>
      <c r="AI18" s="213"/>
      <c r="AJ18" s="213"/>
      <c r="AK18" s="213"/>
      <c r="AL18" s="61"/>
      <c r="AM18" s="61"/>
      <c r="AN18" s="293"/>
      <c r="AO18" s="61"/>
      <c r="AP18" s="213"/>
      <c r="AQ18" s="61"/>
      <c r="AR18" s="61"/>
      <c r="AS18" s="293"/>
      <c r="AT18" s="213"/>
      <c r="AU18" s="213"/>
      <c r="AV18" s="213"/>
      <c r="AW18" s="213"/>
      <c r="AX18" s="213"/>
      <c r="AY18" s="289"/>
      <c r="AZ18" s="289"/>
      <c r="BA18" s="289"/>
      <c r="BB18" s="289"/>
      <c r="BC18" s="58"/>
      <c r="BD18" s="58"/>
      <c r="BE18" s="71">
        <f t="shared" si="7"/>
        <v>0</v>
      </c>
      <c r="BF18" s="292"/>
      <c r="BG18" s="72" t="str">
        <f t="shared" si="8"/>
        <v/>
      </c>
      <c r="BH18" s="73" t="str">
        <f>IF(BF18="","",RANK(BG18,$BG$6:$BG30,1))</f>
        <v/>
      </c>
      <c r="BI18" s="74" t="str">
        <f t="shared" si="9"/>
        <v/>
      </c>
      <c r="BJ18" s="75" t="str">
        <f>IF(BI18="","",RANK(BI18,$BI$6:$BI30,1))</f>
        <v/>
      </c>
    </row>
    <row r="19" spans="1:62" ht="15" customHeight="1" x14ac:dyDescent="0.2">
      <c r="A19" s="296"/>
      <c r="B19" s="305"/>
      <c r="C19" s="213"/>
      <c r="D19" s="61"/>
      <c r="E19" s="61"/>
      <c r="F19" s="213"/>
      <c r="G19" s="61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89"/>
      <c r="S19" s="289"/>
      <c r="T19" s="289"/>
      <c r="U19" s="289"/>
      <c r="V19" s="289"/>
      <c r="W19" s="289"/>
      <c r="X19" s="289"/>
      <c r="Y19" s="289"/>
      <c r="Z19" s="58"/>
      <c r="AA19" s="65"/>
      <c r="AB19" s="66">
        <f t="shared" si="5"/>
        <v>0</v>
      </c>
      <c r="AC19" s="291"/>
      <c r="AD19" s="68" t="str">
        <f t="shared" si="6"/>
        <v/>
      </c>
      <c r="AE19" s="69" t="str">
        <f>IF(AC19="","",RANK(AD19,$AD$6:$AD30,1))</f>
        <v/>
      </c>
      <c r="AF19" s="70"/>
      <c r="AG19" s="61"/>
      <c r="AH19" s="61"/>
      <c r="AI19" s="213"/>
      <c r="AJ19" s="213"/>
      <c r="AK19" s="213"/>
      <c r="AL19" s="61"/>
      <c r="AM19" s="61"/>
      <c r="AN19" s="293"/>
      <c r="AO19" s="61"/>
      <c r="AP19" s="213"/>
      <c r="AQ19" s="61"/>
      <c r="AR19" s="61"/>
      <c r="AS19" s="293"/>
      <c r="AT19" s="213"/>
      <c r="AU19" s="213"/>
      <c r="AV19" s="213"/>
      <c r="AW19" s="213"/>
      <c r="AX19" s="213"/>
      <c r="AY19" s="289"/>
      <c r="AZ19" s="289"/>
      <c r="BA19" s="289"/>
      <c r="BB19" s="289"/>
      <c r="BC19" s="58"/>
      <c r="BD19" s="58"/>
      <c r="BE19" s="71">
        <f t="shared" si="7"/>
        <v>0</v>
      </c>
      <c r="BF19" s="292"/>
      <c r="BG19" s="72" t="str">
        <f t="shared" si="8"/>
        <v/>
      </c>
      <c r="BH19" s="73" t="str">
        <f>IF(BF19="","",RANK(BG19,$BG$6:$BG30,1))</f>
        <v/>
      </c>
      <c r="BI19" s="74" t="str">
        <f t="shared" si="9"/>
        <v/>
      </c>
      <c r="BJ19" s="75" t="str">
        <f>IF(BI19="","",RANK(BI19,$BI$6:$BI30,1))</f>
        <v/>
      </c>
    </row>
    <row r="20" spans="1:62" ht="15" customHeight="1" x14ac:dyDescent="0.2">
      <c r="A20" s="296"/>
      <c r="B20" s="305"/>
      <c r="C20" s="213"/>
      <c r="D20" s="61"/>
      <c r="E20" s="61"/>
      <c r="F20" s="213"/>
      <c r="G20" s="61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89"/>
      <c r="S20" s="289"/>
      <c r="T20" s="289"/>
      <c r="U20" s="289"/>
      <c r="V20" s="289"/>
      <c r="W20" s="289"/>
      <c r="X20" s="289"/>
      <c r="Y20" s="289"/>
      <c r="Z20" s="58"/>
      <c r="AA20" s="65"/>
      <c r="AB20" s="66">
        <f t="shared" si="5"/>
        <v>0</v>
      </c>
      <c r="AC20" s="291"/>
      <c r="AD20" s="68" t="str">
        <f t="shared" si="6"/>
        <v/>
      </c>
      <c r="AE20" s="69" t="str">
        <f>IF(AC20="","",RANK(AD20,$AD$6:$AD30,1))</f>
        <v/>
      </c>
      <c r="AF20" s="70"/>
      <c r="AG20" s="61"/>
      <c r="AH20" s="61"/>
      <c r="AI20" s="213"/>
      <c r="AJ20" s="213"/>
      <c r="AK20" s="213"/>
      <c r="AL20" s="61"/>
      <c r="AM20" s="61"/>
      <c r="AN20" s="293"/>
      <c r="AO20" s="61"/>
      <c r="AP20" s="213"/>
      <c r="AQ20" s="61"/>
      <c r="AR20" s="61"/>
      <c r="AS20" s="293"/>
      <c r="AT20" s="213"/>
      <c r="AU20" s="213"/>
      <c r="AV20" s="213"/>
      <c r="AW20" s="213"/>
      <c r="AX20" s="213"/>
      <c r="AY20" s="289"/>
      <c r="AZ20" s="289"/>
      <c r="BA20" s="289"/>
      <c r="BB20" s="289"/>
      <c r="BC20" s="58"/>
      <c r="BD20" s="58"/>
      <c r="BE20" s="71">
        <f t="shared" si="7"/>
        <v>0</v>
      </c>
      <c r="BF20" s="292"/>
      <c r="BG20" s="72" t="str">
        <f t="shared" si="8"/>
        <v/>
      </c>
      <c r="BH20" s="73" t="str">
        <f>IF(BF20="","",RANK(BG20,$BG$6:$BG30,1))</f>
        <v/>
      </c>
      <c r="BI20" s="74" t="str">
        <f t="shared" si="9"/>
        <v/>
      </c>
      <c r="BJ20" s="75" t="str">
        <f>IF(BI20="","",RANK(BI20,$BI$6:$BI30,1))</f>
        <v/>
      </c>
    </row>
    <row r="21" spans="1:62" ht="15" customHeight="1" x14ac:dyDescent="0.2">
      <c r="A21" s="296"/>
      <c r="B21" s="305"/>
      <c r="C21" s="213"/>
      <c r="D21" s="61"/>
      <c r="E21" s="61"/>
      <c r="F21" s="213"/>
      <c r="G21" s="61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89"/>
      <c r="S21" s="289"/>
      <c r="T21" s="289"/>
      <c r="U21" s="289"/>
      <c r="V21" s="289"/>
      <c r="W21" s="289"/>
      <c r="X21" s="289"/>
      <c r="Y21" s="289"/>
      <c r="Z21" s="58"/>
      <c r="AA21" s="65"/>
      <c r="AB21" s="66">
        <f t="shared" si="5"/>
        <v>0</v>
      </c>
      <c r="AC21" s="291"/>
      <c r="AD21" s="68" t="str">
        <f t="shared" si="6"/>
        <v/>
      </c>
      <c r="AE21" s="69" t="str">
        <f>IF(AC21="","",RANK(AD21,$AD$6:$AD30,1))</f>
        <v/>
      </c>
      <c r="AF21" s="70"/>
      <c r="AG21" s="61"/>
      <c r="AH21" s="61"/>
      <c r="AI21" s="213"/>
      <c r="AJ21" s="213"/>
      <c r="AK21" s="213"/>
      <c r="AL21" s="61"/>
      <c r="AM21" s="61"/>
      <c r="AN21" s="293"/>
      <c r="AO21" s="61"/>
      <c r="AP21" s="213"/>
      <c r="AQ21" s="61"/>
      <c r="AR21" s="61"/>
      <c r="AS21" s="293"/>
      <c r="AT21" s="213"/>
      <c r="AU21" s="213"/>
      <c r="AV21" s="213"/>
      <c r="AW21" s="213"/>
      <c r="AX21" s="213"/>
      <c r="AY21" s="289"/>
      <c r="AZ21" s="289"/>
      <c r="BA21" s="289"/>
      <c r="BB21" s="289"/>
      <c r="BC21" s="58"/>
      <c r="BD21" s="58"/>
      <c r="BE21" s="71">
        <f t="shared" si="7"/>
        <v>0</v>
      </c>
      <c r="BF21" s="292"/>
      <c r="BG21" s="72" t="str">
        <f t="shared" si="8"/>
        <v/>
      </c>
      <c r="BH21" s="73" t="str">
        <f>IF(BF21="","",RANK(BG21,$BG$6:$BG30,1))</f>
        <v/>
      </c>
      <c r="BI21" s="74" t="str">
        <f t="shared" si="9"/>
        <v/>
      </c>
      <c r="BJ21" s="75" t="str">
        <f>IF(BI21="","",RANK(BI21,$BI$6:$BI30,1))</f>
        <v/>
      </c>
    </row>
    <row r="22" spans="1:62" ht="15" customHeight="1" x14ac:dyDescent="0.2">
      <c r="A22" s="296"/>
      <c r="B22" s="305"/>
      <c r="C22" s="213"/>
      <c r="D22" s="61"/>
      <c r="E22" s="61"/>
      <c r="F22" s="213"/>
      <c r="G22" s="61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89"/>
      <c r="S22" s="289"/>
      <c r="T22" s="289"/>
      <c r="U22" s="289"/>
      <c r="V22" s="289"/>
      <c r="W22" s="289"/>
      <c r="X22" s="289"/>
      <c r="Y22" s="289"/>
      <c r="Z22" s="58"/>
      <c r="AA22" s="65"/>
      <c r="AB22" s="66">
        <f t="shared" si="5"/>
        <v>0</v>
      </c>
      <c r="AC22" s="291"/>
      <c r="AD22" s="68" t="str">
        <f t="shared" si="6"/>
        <v/>
      </c>
      <c r="AE22" s="69" t="str">
        <f>IF(AC22="","",RANK(AD22,$AD$6:$AD30,1))</f>
        <v/>
      </c>
      <c r="AF22" s="70"/>
      <c r="AG22" s="61"/>
      <c r="AH22" s="61"/>
      <c r="AI22" s="213"/>
      <c r="AJ22" s="213"/>
      <c r="AK22" s="213"/>
      <c r="AL22" s="61"/>
      <c r="AM22" s="61"/>
      <c r="AN22" s="61"/>
      <c r="AO22" s="61"/>
      <c r="AP22" s="213"/>
      <c r="AQ22" s="61"/>
      <c r="AR22" s="61"/>
      <c r="AS22" s="293"/>
      <c r="AT22" s="213"/>
      <c r="AU22" s="213"/>
      <c r="AV22" s="213"/>
      <c r="AW22" s="213"/>
      <c r="AX22" s="213"/>
      <c r="AY22" s="289"/>
      <c r="AZ22" s="289"/>
      <c r="BA22" s="289"/>
      <c r="BB22" s="289"/>
      <c r="BC22" s="58"/>
      <c r="BD22" s="58"/>
      <c r="BE22" s="71">
        <f t="shared" si="7"/>
        <v>0</v>
      </c>
      <c r="BF22" s="292"/>
      <c r="BG22" s="72" t="str">
        <f t="shared" si="8"/>
        <v/>
      </c>
      <c r="BH22" s="73" t="str">
        <f>IF(BF22="","",RANK(BG22,$BG$6:$BG30,1))</f>
        <v/>
      </c>
      <c r="BI22" s="74" t="str">
        <f t="shared" si="9"/>
        <v/>
      </c>
      <c r="BJ22" s="75" t="str">
        <f>IF(BI22="","",RANK(BI22,$BI$6:$BI30,1))</f>
        <v/>
      </c>
    </row>
    <row r="23" spans="1:62" ht="15" customHeight="1" x14ac:dyDescent="0.2">
      <c r="A23" s="296"/>
      <c r="B23" s="305"/>
      <c r="C23" s="213"/>
      <c r="D23" s="61"/>
      <c r="E23" s="61"/>
      <c r="F23" s="213"/>
      <c r="G23" s="61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89"/>
      <c r="S23" s="289"/>
      <c r="T23" s="289"/>
      <c r="U23" s="289"/>
      <c r="V23" s="289"/>
      <c r="W23" s="289"/>
      <c r="X23" s="289"/>
      <c r="Y23" s="289"/>
      <c r="Z23" s="58"/>
      <c r="AA23" s="65"/>
      <c r="AB23" s="66">
        <f t="shared" si="5"/>
        <v>0</v>
      </c>
      <c r="AC23" s="291"/>
      <c r="AD23" s="68" t="str">
        <f t="shared" si="6"/>
        <v/>
      </c>
      <c r="AE23" s="69" t="str">
        <f>IF(AC23="","",RANK(AD23,$AD$6:$AD30,1))</f>
        <v/>
      </c>
      <c r="AF23" s="70"/>
      <c r="AG23" s="61"/>
      <c r="AH23" s="61"/>
      <c r="AI23" s="213"/>
      <c r="AJ23" s="213"/>
      <c r="AK23" s="213"/>
      <c r="AL23" s="61"/>
      <c r="AM23" s="61"/>
      <c r="AN23" s="293"/>
      <c r="AO23" s="61"/>
      <c r="AP23" s="213"/>
      <c r="AQ23" s="61"/>
      <c r="AR23" s="61"/>
      <c r="AS23" s="293"/>
      <c r="AT23" s="213"/>
      <c r="AU23" s="213"/>
      <c r="AV23" s="213"/>
      <c r="AW23" s="213"/>
      <c r="AX23" s="213"/>
      <c r="AY23" s="289"/>
      <c r="AZ23" s="289"/>
      <c r="BA23" s="289"/>
      <c r="BB23" s="289"/>
      <c r="BC23" s="58"/>
      <c r="BD23" s="58"/>
      <c r="BE23" s="71">
        <f t="shared" si="7"/>
        <v>0</v>
      </c>
      <c r="BF23" s="292"/>
      <c r="BG23" s="72" t="str">
        <f t="shared" si="8"/>
        <v/>
      </c>
      <c r="BH23" s="73" t="str">
        <f>IF(BF23="","",RANK(BG23,$BG$6:$BG30,1))</f>
        <v/>
      </c>
      <c r="BI23" s="74" t="str">
        <f t="shared" si="9"/>
        <v/>
      </c>
      <c r="BJ23" s="75" t="str">
        <f>IF(BI23="","",RANK(BI23,$BI$6:$BI30,1))</f>
        <v/>
      </c>
    </row>
    <row r="24" spans="1:62" ht="15" customHeight="1" x14ac:dyDescent="0.2">
      <c r="A24" s="296"/>
      <c r="B24" s="305"/>
      <c r="C24" s="213"/>
      <c r="D24" s="61"/>
      <c r="E24" s="61"/>
      <c r="F24" s="213"/>
      <c r="G24" s="61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89"/>
      <c r="S24" s="289"/>
      <c r="T24" s="289"/>
      <c r="U24" s="289"/>
      <c r="V24" s="289"/>
      <c r="W24" s="289"/>
      <c r="X24" s="289"/>
      <c r="Y24" s="289"/>
      <c r="Z24" s="58"/>
      <c r="AA24" s="65"/>
      <c r="AB24" s="66">
        <f t="shared" si="5"/>
        <v>0</v>
      </c>
      <c r="AC24" s="291"/>
      <c r="AD24" s="68" t="str">
        <f t="shared" si="6"/>
        <v/>
      </c>
      <c r="AE24" s="69" t="str">
        <f>IF(AC24="","",RANK(AD24,$AD$6:$AD30,1))</f>
        <v/>
      </c>
      <c r="AF24" s="70"/>
      <c r="AG24" s="61"/>
      <c r="AH24" s="61"/>
      <c r="AI24" s="213"/>
      <c r="AJ24" s="213"/>
      <c r="AK24" s="213"/>
      <c r="AL24" s="61"/>
      <c r="AM24" s="61"/>
      <c r="AN24" s="293"/>
      <c r="AO24" s="61"/>
      <c r="AP24" s="213"/>
      <c r="AQ24" s="61"/>
      <c r="AR24" s="61"/>
      <c r="AS24" s="293"/>
      <c r="AT24" s="213"/>
      <c r="AU24" s="213"/>
      <c r="AV24" s="213"/>
      <c r="AW24" s="213"/>
      <c r="AX24" s="213"/>
      <c r="AY24" s="289"/>
      <c r="AZ24" s="289"/>
      <c r="BA24" s="289"/>
      <c r="BB24" s="289"/>
      <c r="BC24" s="58"/>
      <c r="BD24" s="58"/>
      <c r="BE24" s="71">
        <f t="shared" si="7"/>
        <v>0</v>
      </c>
      <c r="BF24" s="292"/>
      <c r="BG24" s="72" t="str">
        <f t="shared" si="8"/>
        <v/>
      </c>
      <c r="BH24" s="73" t="str">
        <f>IF(BF24="","",RANK(BG24,$BG$6:$BG30,1))</f>
        <v/>
      </c>
      <c r="BI24" s="74" t="str">
        <f t="shared" si="9"/>
        <v/>
      </c>
      <c r="BJ24" s="75" t="str">
        <f>IF(BI24="","",RANK(BI24,$BI$6:$BI30,1))</f>
        <v/>
      </c>
    </row>
    <row r="25" spans="1:62" ht="15" customHeight="1" x14ac:dyDescent="0.2">
      <c r="A25" s="296"/>
      <c r="B25" s="305"/>
      <c r="C25" s="213"/>
      <c r="D25" s="61"/>
      <c r="E25" s="61"/>
      <c r="F25" s="213"/>
      <c r="G25" s="61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89"/>
      <c r="S25" s="289"/>
      <c r="T25" s="289"/>
      <c r="U25" s="289"/>
      <c r="V25" s="289"/>
      <c r="W25" s="289"/>
      <c r="X25" s="289"/>
      <c r="Y25" s="289"/>
      <c r="Z25" s="58"/>
      <c r="AA25" s="65"/>
      <c r="AB25" s="66">
        <f t="shared" si="5"/>
        <v>0</v>
      </c>
      <c r="AC25" s="291"/>
      <c r="AD25" s="68" t="str">
        <f t="shared" si="6"/>
        <v/>
      </c>
      <c r="AE25" s="69" t="str">
        <f>IF(AC25="","",RANK(AD25,$AD$6:$AD30,1))</f>
        <v/>
      </c>
      <c r="AF25" s="70"/>
      <c r="AG25" s="61"/>
      <c r="AH25" s="61"/>
      <c r="AI25" s="213"/>
      <c r="AJ25" s="213"/>
      <c r="AK25" s="213"/>
      <c r="AL25" s="61"/>
      <c r="AM25" s="61"/>
      <c r="AN25" s="293"/>
      <c r="AO25" s="61"/>
      <c r="AP25" s="213"/>
      <c r="AQ25" s="61"/>
      <c r="AR25" s="61"/>
      <c r="AS25" s="293"/>
      <c r="AT25" s="213"/>
      <c r="AU25" s="213"/>
      <c r="AV25" s="213"/>
      <c r="AW25" s="213"/>
      <c r="AX25" s="213"/>
      <c r="AY25" s="289"/>
      <c r="AZ25" s="289"/>
      <c r="BA25" s="289"/>
      <c r="BB25" s="289"/>
      <c r="BC25" s="58"/>
      <c r="BD25" s="58"/>
      <c r="BE25" s="71">
        <f t="shared" si="7"/>
        <v>0</v>
      </c>
      <c r="BF25" s="292"/>
      <c r="BG25" s="72" t="str">
        <f t="shared" si="8"/>
        <v/>
      </c>
      <c r="BH25" s="73" t="str">
        <f>IF(BF25="","",RANK(BG25,$BG$6:$BG30,1))</f>
        <v/>
      </c>
      <c r="BI25" s="74" t="str">
        <f t="shared" si="9"/>
        <v/>
      </c>
      <c r="BJ25" s="75" t="str">
        <f>IF(BI25="","",RANK(BI25,$BI$6:$BI30,1))</f>
        <v/>
      </c>
    </row>
    <row r="26" spans="1:62" ht="15" customHeight="1" x14ac:dyDescent="0.2">
      <c r="A26" s="296"/>
      <c r="B26" s="305"/>
      <c r="C26" s="213"/>
      <c r="D26" s="61"/>
      <c r="E26" s="61"/>
      <c r="F26" s="213"/>
      <c r="G26" s="61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89"/>
      <c r="S26" s="289"/>
      <c r="T26" s="289"/>
      <c r="U26" s="289"/>
      <c r="V26" s="289"/>
      <c r="W26" s="289"/>
      <c r="X26" s="289"/>
      <c r="Y26" s="289"/>
      <c r="Z26" s="58"/>
      <c r="AA26" s="65"/>
      <c r="AB26" s="66">
        <f t="shared" si="5"/>
        <v>0</v>
      </c>
      <c r="AC26" s="291"/>
      <c r="AD26" s="68" t="str">
        <f t="shared" si="6"/>
        <v/>
      </c>
      <c r="AE26" s="69" t="str">
        <f>IF(AC26="","",RANK(AD26,$AD$6:$AD30,1))</f>
        <v/>
      </c>
      <c r="AF26" s="70"/>
      <c r="AG26" s="61"/>
      <c r="AH26" s="61"/>
      <c r="AI26" s="213"/>
      <c r="AJ26" s="213"/>
      <c r="AK26" s="213"/>
      <c r="AL26" s="61"/>
      <c r="AM26" s="61"/>
      <c r="AN26" s="293"/>
      <c r="AO26" s="61"/>
      <c r="AP26" s="213"/>
      <c r="AQ26" s="61"/>
      <c r="AR26" s="61"/>
      <c r="AS26" s="293"/>
      <c r="AT26" s="213"/>
      <c r="AU26" s="213"/>
      <c r="AV26" s="213"/>
      <c r="AW26" s="213"/>
      <c r="AX26" s="213"/>
      <c r="AY26" s="289"/>
      <c r="AZ26" s="289"/>
      <c r="BA26" s="289"/>
      <c r="BB26" s="289"/>
      <c r="BC26" s="58"/>
      <c r="BD26" s="58"/>
      <c r="BE26" s="71">
        <f t="shared" si="7"/>
        <v>0</v>
      </c>
      <c r="BF26" s="292"/>
      <c r="BG26" s="72" t="str">
        <f t="shared" si="8"/>
        <v/>
      </c>
      <c r="BH26" s="73" t="str">
        <f>IF(BF26="","",RANK(BG26,$BG$6:$BG30,1))</f>
        <v/>
      </c>
      <c r="BI26" s="74" t="str">
        <f t="shared" si="9"/>
        <v/>
      </c>
      <c r="BJ26" s="75" t="str">
        <f>IF(BI26="","",RANK(BI26,$BI$6:$BI30,1))</f>
        <v/>
      </c>
    </row>
    <row r="27" spans="1:62" ht="15" customHeight="1" x14ac:dyDescent="0.2">
      <c r="A27" s="296"/>
      <c r="B27" s="305"/>
      <c r="C27" s="213"/>
      <c r="D27" s="61"/>
      <c r="E27" s="61"/>
      <c r="F27" s="213"/>
      <c r="G27" s="61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89"/>
      <c r="S27" s="289"/>
      <c r="T27" s="289"/>
      <c r="U27" s="289"/>
      <c r="V27" s="289"/>
      <c r="W27" s="289"/>
      <c r="X27" s="289"/>
      <c r="Y27" s="289"/>
      <c r="Z27" s="58"/>
      <c r="AA27" s="65"/>
      <c r="AB27" s="66">
        <f t="shared" si="5"/>
        <v>0</v>
      </c>
      <c r="AC27" s="291"/>
      <c r="AD27" s="68" t="str">
        <f t="shared" si="6"/>
        <v/>
      </c>
      <c r="AE27" s="69" t="str">
        <f>IF(AC27="","",RANK(AD27,$AD$6:$AD30,1))</f>
        <v/>
      </c>
      <c r="AF27" s="70"/>
      <c r="AG27" s="61"/>
      <c r="AH27" s="61"/>
      <c r="AI27" s="213"/>
      <c r="AJ27" s="213"/>
      <c r="AK27" s="213"/>
      <c r="AL27" s="61"/>
      <c r="AM27" s="61"/>
      <c r="AN27" s="293"/>
      <c r="AO27" s="61"/>
      <c r="AP27" s="213"/>
      <c r="AQ27" s="61"/>
      <c r="AR27" s="61"/>
      <c r="AS27" s="293"/>
      <c r="AT27" s="213"/>
      <c r="AU27" s="213"/>
      <c r="AV27" s="213"/>
      <c r="AW27" s="213"/>
      <c r="AX27" s="213"/>
      <c r="AY27" s="289"/>
      <c r="AZ27" s="289"/>
      <c r="BA27" s="289"/>
      <c r="BB27" s="289"/>
      <c r="BC27" s="58"/>
      <c r="BD27" s="58"/>
      <c r="BE27" s="71">
        <f t="shared" si="7"/>
        <v>0</v>
      </c>
      <c r="BF27" s="292"/>
      <c r="BG27" s="72" t="str">
        <f t="shared" si="8"/>
        <v/>
      </c>
      <c r="BH27" s="73" t="str">
        <f>IF(BF27="","",RANK(BG27,$BG$6:$BG30,1))</f>
        <v/>
      </c>
      <c r="BI27" s="74" t="str">
        <f t="shared" si="9"/>
        <v/>
      </c>
      <c r="BJ27" s="75" t="str">
        <f>IF(BI27="","",RANK(BI27,$BI$6:$BI30,1))</f>
        <v/>
      </c>
    </row>
    <row r="28" spans="1:62" ht="15" customHeight="1" x14ac:dyDescent="0.2">
      <c r="A28" s="296"/>
      <c r="B28" s="305"/>
      <c r="C28" s="213"/>
      <c r="D28" s="61"/>
      <c r="E28" s="61"/>
      <c r="F28" s="213"/>
      <c r="G28" s="61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89"/>
      <c r="S28" s="289"/>
      <c r="T28" s="289"/>
      <c r="U28" s="289"/>
      <c r="V28" s="289"/>
      <c r="W28" s="289"/>
      <c r="X28" s="289"/>
      <c r="Y28" s="289"/>
      <c r="Z28" s="58"/>
      <c r="AA28" s="65"/>
      <c r="AB28" s="66">
        <f t="shared" si="5"/>
        <v>0</v>
      </c>
      <c r="AC28" s="291"/>
      <c r="AD28" s="68" t="str">
        <f t="shared" si="6"/>
        <v/>
      </c>
      <c r="AE28" s="69" t="str">
        <f>IF(AC28="","",RANK(AD28,$AD$6:$AD30,1))</f>
        <v/>
      </c>
      <c r="AF28" s="70"/>
      <c r="AG28" s="61"/>
      <c r="AH28" s="61"/>
      <c r="AI28" s="213"/>
      <c r="AJ28" s="213"/>
      <c r="AK28" s="213"/>
      <c r="AL28" s="61"/>
      <c r="AM28" s="61"/>
      <c r="AN28" s="293"/>
      <c r="AO28" s="61"/>
      <c r="AP28" s="213"/>
      <c r="AQ28" s="61"/>
      <c r="AR28" s="61"/>
      <c r="AS28" s="293"/>
      <c r="AT28" s="213"/>
      <c r="AU28" s="213"/>
      <c r="AV28" s="213"/>
      <c r="AW28" s="213"/>
      <c r="AX28" s="213"/>
      <c r="AY28" s="289"/>
      <c r="AZ28" s="289"/>
      <c r="BA28" s="289"/>
      <c r="BB28" s="289"/>
      <c r="BC28" s="58"/>
      <c r="BD28" s="58"/>
      <c r="BE28" s="71">
        <f t="shared" si="7"/>
        <v>0</v>
      </c>
      <c r="BF28" s="292"/>
      <c r="BG28" s="72" t="str">
        <f t="shared" si="8"/>
        <v/>
      </c>
      <c r="BH28" s="73" t="str">
        <f>IF(BF28="","",RANK(BG28,$BG$6:$BG30,1))</f>
        <v/>
      </c>
      <c r="BI28" s="74" t="str">
        <f t="shared" si="9"/>
        <v/>
      </c>
      <c r="BJ28" s="75" t="str">
        <f>IF(BI28="","",RANK(BI28,$BI$6:$BI30,1))</f>
        <v/>
      </c>
    </row>
    <row r="29" spans="1:62" ht="15" customHeight="1" x14ac:dyDescent="0.2">
      <c r="A29" s="296"/>
      <c r="B29" s="305"/>
      <c r="C29" s="213"/>
      <c r="D29" s="61"/>
      <c r="E29" s="61"/>
      <c r="F29" s="213"/>
      <c r="G29" s="61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89"/>
      <c r="S29" s="289"/>
      <c r="T29" s="289"/>
      <c r="U29" s="289"/>
      <c r="V29" s="289"/>
      <c r="W29" s="289"/>
      <c r="X29" s="289"/>
      <c r="Y29" s="289"/>
      <c r="Z29" s="58"/>
      <c r="AA29" s="65"/>
      <c r="AB29" s="66">
        <f t="shared" si="5"/>
        <v>0</v>
      </c>
      <c r="AC29" s="291"/>
      <c r="AD29" s="68" t="str">
        <f t="shared" si="6"/>
        <v/>
      </c>
      <c r="AE29" s="69" t="str">
        <f>IF(AC29="","",RANK(AD29,$AD$6:$AD30,1))</f>
        <v/>
      </c>
      <c r="AF29" s="70"/>
      <c r="AG29" s="61"/>
      <c r="AH29" s="61"/>
      <c r="AI29" s="213"/>
      <c r="AJ29" s="213"/>
      <c r="AK29" s="213"/>
      <c r="AL29" s="61"/>
      <c r="AM29" s="61"/>
      <c r="AN29" s="293"/>
      <c r="AO29" s="61"/>
      <c r="AP29" s="213"/>
      <c r="AQ29" s="61"/>
      <c r="AR29" s="61"/>
      <c r="AS29" s="293"/>
      <c r="AT29" s="213"/>
      <c r="AU29" s="213"/>
      <c r="AV29" s="213"/>
      <c r="AW29" s="213"/>
      <c r="AX29" s="213"/>
      <c r="AY29" s="289"/>
      <c r="AZ29" s="289"/>
      <c r="BA29" s="289"/>
      <c r="BB29" s="289"/>
      <c r="BC29" s="58"/>
      <c r="BD29" s="58"/>
      <c r="BE29" s="71">
        <f t="shared" si="7"/>
        <v>0</v>
      </c>
      <c r="BF29" s="292"/>
      <c r="BG29" s="72" t="str">
        <f t="shared" si="8"/>
        <v/>
      </c>
      <c r="BH29" s="73" t="str">
        <f>IF(BF29="","",RANK(BG29,$BG$6:$BG30,1))</f>
        <v/>
      </c>
      <c r="BI29" s="74" t="str">
        <f t="shared" si="9"/>
        <v/>
      </c>
      <c r="BJ29" s="75" t="str">
        <f>IF(BI29="","",RANK(BI29,$BI$6:$BI30,1))</f>
        <v/>
      </c>
    </row>
    <row r="30" spans="1:62" ht="15" customHeight="1" thickBot="1" x14ac:dyDescent="0.25">
      <c r="A30" s="298"/>
      <c r="B30" s="306"/>
      <c r="C30" s="214"/>
      <c r="D30" s="78"/>
      <c r="E30" s="78"/>
      <c r="F30" s="214"/>
      <c r="G30" s="78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300"/>
      <c r="S30" s="300"/>
      <c r="T30" s="300"/>
      <c r="U30" s="300"/>
      <c r="V30" s="300"/>
      <c r="W30" s="300"/>
      <c r="X30" s="300"/>
      <c r="Y30" s="300"/>
      <c r="Z30" s="76"/>
      <c r="AA30" s="82"/>
      <c r="AB30" s="83">
        <f t="shared" si="5"/>
        <v>0</v>
      </c>
      <c r="AC30" s="302"/>
      <c r="AD30" s="85" t="str">
        <f t="shared" si="6"/>
        <v/>
      </c>
      <c r="AE30" s="86" t="str">
        <f>IF(AC30="","",RANK(AD30,$AD$6:$AD30,1))</f>
        <v/>
      </c>
      <c r="AF30" s="87"/>
      <c r="AG30" s="78"/>
      <c r="AH30" s="78"/>
      <c r="AI30" s="214"/>
      <c r="AJ30" s="214"/>
      <c r="AK30" s="214"/>
      <c r="AL30" s="78"/>
      <c r="AM30" s="78"/>
      <c r="AN30" s="304"/>
      <c r="AO30" s="78"/>
      <c r="AP30" s="214"/>
      <c r="AQ30" s="78"/>
      <c r="AR30" s="78"/>
      <c r="AS30" s="304"/>
      <c r="AT30" s="214"/>
      <c r="AU30" s="214"/>
      <c r="AV30" s="214"/>
      <c r="AW30" s="214"/>
      <c r="AX30" s="214"/>
      <c r="AY30" s="300"/>
      <c r="AZ30" s="300"/>
      <c r="BA30" s="300"/>
      <c r="BB30" s="300"/>
      <c r="BC30" s="76"/>
      <c r="BD30" s="76"/>
      <c r="BE30" s="88">
        <f t="shared" si="7"/>
        <v>0</v>
      </c>
      <c r="BF30" s="303"/>
      <c r="BG30" s="89" t="str">
        <f t="shared" si="8"/>
        <v/>
      </c>
      <c r="BH30" s="90" t="str">
        <f>IF(BF30="","",RANK(BG30,$BG$6:$BG30,1))</f>
        <v/>
      </c>
      <c r="BI30" s="91" t="str">
        <f t="shared" si="9"/>
        <v/>
      </c>
      <c r="BJ30" s="92" t="str">
        <f>IF(BI30="","",RANK(BI30,$BI$6:$BI30,1))</f>
        <v/>
      </c>
    </row>
    <row r="31" spans="1:62" ht="9.9499999999999993" customHeight="1" x14ac:dyDescent="0.2">
      <c r="C31" s="22"/>
      <c r="D31" s="20"/>
      <c r="I31" s="2"/>
      <c r="J31" s="2"/>
      <c r="K31" s="2"/>
      <c r="L31" s="2"/>
      <c r="M31" s="2"/>
      <c r="N31" s="2"/>
      <c r="AB31" s="23"/>
      <c r="AC31" s="11"/>
      <c r="AD31" s="10"/>
    </row>
    <row r="32" spans="1:62" s="12" customFormat="1" ht="9.9499999999999993" customHeight="1" x14ac:dyDescent="0.2">
      <c r="B32" s="243"/>
      <c r="AB32" s="23"/>
      <c r="AC32" s="11"/>
      <c r="AD32" s="10"/>
      <c r="AE32" s="23"/>
    </row>
    <row r="33" spans="2:34" ht="9.9499999999999993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AB33" s="1"/>
      <c r="AC33" s="1"/>
      <c r="AD33" s="1"/>
      <c r="AE33" s="1"/>
      <c r="AG33" s="24"/>
    </row>
    <row r="34" spans="2:34" ht="9.9499999999999993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AB34" s="1"/>
      <c r="AC34" s="1"/>
      <c r="AD34" s="1"/>
      <c r="AE34" s="1"/>
      <c r="AG34" s="24"/>
      <c r="AH34" s="12"/>
    </row>
    <row r="35" spans="2:34" ht="9.9499999999999993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AB35" s="1"/>
      <c r="AC35" s="1"/>
      <c r="AD35" s="1"/>
      <c r="AE35" s="1"/>
      <c r="AG35" s="24"/>
      <c r="AH35" s="12"/>
    </row>
    <row r="36" spans="2:34" ht="9.9499999999999993" customHeight="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AB36" s="1"/>
      <c r="AC36" s="1"/>
      <c r="AD36" s="1"/>
      <c r="AE36" s="1"/>
      <c r="AG36" s="25"/>
      <c r="AH36" s="12"/>
    </row>
    <row r="37" spans="2:34" ht="9.9499999999999993" customHeight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AB37" s="1"/>
      <c r="AC37" s="1"/>
      <c r="AD37" s="1"/>
      <c r="AE37" s="1"/>
      <c r="AG37" s="25"/>
      <c r="AH37" s="12"/>
    </row>
    <row r="38" spans="2:34" ht="9.9499999999999993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AB38" s="1"/>
      <c r="AC38" s="1"/>
      <c r="AD38" s="1"/>
      <c r="AE38" s="1"/>
      <c r="AG38" s="25"/>
      <c r="AH38" s="12"/>
    </row>
    <row r="39" spans="2:34" ht="9.9499999999999993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AB39" s="1"/>
      <c r="AC39" s="1"/>
      <c r="AD39" s="1"/>
      <c r="AE39" s="1"/>
      <c r="AG39" s="25"/>
    </row>
    <row r="40" spans="2:34" ht="9.9499999999999993" customHeight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AB40" s="1"/>
      <c r="AC40" s="1"/>
      <c r="AD40" s="1"/>
      <c r="AE40" s="1"/>
      <c r="AG40" s="25"/>
    </row>
    <row r="41" spans="2:34" ht="9.9499999999999993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AB41" s="1"/>
      <c r="AC41" s="1"/>
      <c r="AD41" s="1"/>
      <c r="AE41" s="1"/>
      <c r="AG41" s="25"/>
    </row>
    <row r="42" spans="2:34" ht="9.9499999999999993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AB42" s="1"/>
      <c r="AC42" s="1"/>
      <c r="AD42" s="1"/>
      <c r="AE42" s="1"/>
      <c r="AG42" s="25"/>
    </row>
    <row r="43" spans="2:34" ht="9.9499999999999993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AB43" s="1"/>
      <c r="AC43" s="1"/>
      <c r="AD43" s="1"/>
      <c r="AE43" s="1"/>
      <c r="AG43" s="25"/>
    </row>
    <row r="44" spans="2:34" ht="9.9499999999999993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AB44" s="1"/>
      <c r="AC44" s="1"/>
      <c r="AD44" s="1"/>
      <c r="AE44" s="1"/>
      <c r="AG44" s="25"/>
    </row>
    <row r="45" spans="2:34" ht="9.9499999999999993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AB45" s="1"/>
      <c r="AC45" s="1"/>
      <c r="AD45" s="1"/>
      <c r="AE45" s="1"/>
      <c r="AG45" s="25"/>
    </row>
    <row r="46" spans="2:34" ht="9.9499999999999993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AB46" s="1"/>
      <c r="AC46" s="1"/>
      <c r="AD46" s="1"/>
      <c r="AE46" s="1"/>
      <c r="AG46" s="25"/>
    </row>
    <row r="47" spans="2:34" ht="9.9499999999999993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AB47" s="1"/>
      <c r="AC47" s="1"/>
      <c r="AD47" s="1"/>
      <c r="AE47" s="1"/>
      <c r="AG47" s="25"/>
    </row>
    <row r="48" spans="2:34" ht="9.9499999999999993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AB48" s="1"/>
      <c r="AC48" s="1"/>
      <c r="AD48" s="1"/>
      <c r="AE48" s="1"/>
      <c r="AG48" s="25"/>
    </row>
    <row r="49" spans="1:33" ht="9.9499999999999993" customHeight="1" x14ac:dyDescent="0.2">
      <c r="AG49" s="25"/>
    </row>
    <row r="50" spans="1:33" ht="9.9499999999999993" customHeight="1" x14ac:dyDescent="0.2">
      <c r="A50" s="26"/>
      <c r="B50" s="245"/>
      <c r="C50" s="22"/>
      <c r="D50" s="20"/>
      <c r="H50" s="4"/>
      <c r="I50" s="6"/>
      <c r="M50" s="4"/>
      <c r="AB50" s="23"/>
      <c r="AC50" s="10"/>
      <c r="AD50" s="10"/>
      <c r="AF50" s="27"/>
      <c r="AG50" s="25"/>
    </row>
    <row r="51" spans="1:33" ht="9.9499999999999993" customHeight="1" x14ac:dyDescent="0.2">
      <c r="C51" s="22"/>
      <c r="D51" s="20"/>
      <c r="H51" s="4"/>
      <c r="I51" s="6"/>
      <c r="M51" s="4"/>
      <c r="AB51" s="23"/>
      <c r="AC51" s="10"/>
      <c r="AD51" s="10"/>
      <c r="AF51" s="27"/>
      <c r="AG51" s="25"/>
    </row>
    <row r="52" spans="1:33" ht="9.9499999999999993" customHeight="1" x14ac:dyDescent="0.2">
      <c r="A52" s="26"/>
      <c r="B52" s="245"/>
      <c r="C52" s="22"/>
      <c r="D52" s="20"/>
      <c r="H52" s="4"/>
      <c r="I52" s="6"/>
      <c r="M52" s="4"/>
      <c r="AB52" s="23"/>
      <c r="AC52" s="10"/>
      <c r="AD52" s="10"/>
      <c r="AF52" s="27"/>
      <c r="AG52" s="25"/>
    </row>
    <row r="53" spans="1:33" ht="9.9499999999999993" customHeight="1" x14ac:dyDescent="0.2">
      <c r="A53" s="12"/>
      <c r="B53" s="243"/>
      <c r="C53" s="22"/>
      <c r="D53" s="20"/>
      <c r="H53" s="4"/>
      <c r="I53" s="6"/>
      <c r="M53" s="4"/>
      <c r="AB53" s="23"/>
      <c r="AC53" s="10"/>
      <c r="AD53" s="10"/>
      <c r="AF53" s="27"/>
      <c r="AG53" s="25"/>
    </row>
    <row r="54" spans="1:33" ht="9.9499999999999993" customHeight="1" x14ac:dyDescent="0.2">
      <c r="A54" s="12"/>
      <c r="B54" s="243"/>
      <c r="C54" s="22"/>
      <c r="D54" s="20"/>
      <c r="H54" s="22"/>
      <c r="I54" s="20"/>
      <c r="M54" s="4"/>
      <c r="N54" s="18"/>
      <c r="AB54" s="23"/>
      <c r="AC54" s="10"/>
      <c r="AD54" s="10"/>
      <c r="AF54" s="27"/>
    </row>
    <row r="55" spans="1:33" ht="9.9499999999999993" customHeight="1" x14ac:dyDescent="0.2">
      <c r="A55" s="12"/>
      <c r="B55" s="243"/>
      <c r="C55" s="22"/>
      <c r="D55" s="20"/>
      <c r="H55" s="22"/>
      <c r="I55" s="20"/>
      <c r="M55" s="4"/>
      <c r="AB55" s="23"/>
      <c r="AC55" s="10"/>
      <c r="AD55" s="10"/>
      <c r="AF55" s="27"/>
    </row>
    <row r="56" spans="1:33" ht="9.9499999999999993" customHeight="1" x14ac:dyDescent="0.2">
      <c r="C56" s="22"/>
      <c r="D56" s="20"/>
      <c r="H56" s="22"/>
      <c r="I56" s="20"/>
      <c r="M56" s="4"/>
      <c r="N56" s="18"/>
      <c r="AB56" s="23"/>
      <c r="AC56" s="10"/>
      <c r="AD56" s="10"/>
      <c r="AF56" s="27"/>
    </row>
    <row r="57" spans="1:33" ht="9.9499999999999993" customHeight="1" x14ac:dyDescent="0.2">
      <c r="C57" s="22"/>
      <c r="D57" s="20"/>
      <c r="H57" s="22"/>
      <c r="I57" s="20"/>
      <c r="M57" s="4"/>
      <c r="AB57" s="23"/>
      <c r="AC57" s="10"/>
      <c r="AD57" s="10"/>
      <c r="AF57" s="27"/>
    </row>
    <row r="58" spans="1:33" ht="9.9499999999999993" customHeight="1" x14ac:dyDescent="0.2">
      <c r="A58" s="12"/>
      <c r="B58" s="243"/>
      <c r="C58" s="22"/>
      <c r="D58" s="20"/>
      <c r="H58" s="22"/>
      <c r="I58" s="20"/>
      <c r="M58" s="4"/>
      <c r="AB58" s="23"/>
      <c r="AC58" s="10"/>
      <c r="AD58" s="10"/>
      <c r="AF58" s="27"/>
    </row>
    <row r="59" spans="1:33" ht="9.9499999999999993" customHeight="1" x14ac:dyDescent="0.2">
      <c r="A59" s="12"/>
      <c r="B59" s="243"/>
      <c r="C59" s="22"/>
      <c r="D59" s="20"/>
      <c r="H59" s="22"/>
      <c r="I59" s="20"/>
      <c r="M59" s="4"/>
      <c r="N59" s="18"/>
      <c r="AB59" s="23"/>
      <c r="AC59" s="10"/>
      <c r="AD59" s="10"/>
      <c r="AF59" s="27"/>
    </row>
    <row r="60" spans="1:33" ht="9.9499999999999993" customHeight="1" x14ac:dyDescent="0.2">
      <c r="C60" s="22"/>
      <c r="D60" s="20"/>
      <c r="H60" s="22"/>
      <c r="I60" s="20"/>
      <c r="M60" s="4"/>
      <c r="AB60" s="23"/>
      <c r="AC60" s="10"/>
      <c r="AD60" s="10"/>
      <c r="AF60" s="27"/>
    </row>
    <row r="61" spans="1:33" ht="9.9499999999999993" customHeight="1" x14ac:dyDescent="0.2">
      <c r="A61" s="12"/>
      <c r="B61" s="243"/>
      <c r="C61" s="22"/>
      <c r="D61" s="20"/>
      <c r="H61" s="22"/>
      <c r="I61" s="20"/>
      <c r="M61" s="4"/>
      <c r="AB61" s="23"/>
      <c r="AC61" s="10"/>
      <c r="AD61" s="10"/>
      <c r="AF61" s="27"/>
    </row>
    <row r="62" spans="1:33" ht="9.9499999999999993" customHeight="1" x14ac:dyDescent="0.2">
      <c r="A62" s="26"/>
      <c r="B62" s="245"/>
      <c r="C62" s="22"/>
      <c r="D62" s="20"/>
      <c r="H62" s="22"/>
      <c r="I62" s="20"/>
      <c r="M62" s="4"/>
      <c r="AC62" s="10"/>
      <c r="AD62" s="10"/>
      <c r="AE62" s="23"/>
      <c r="AF62" s="28"/>
    </row>
    <row r="63" spans="1:33" ht="9.9499999999999993" customHeight="1" x14ac:dyDescent="0.2">
      <c r="C63" s="22"/>
      <c r="D63" s="20"/>
      <c r="H63" s="22"/>
      <c r="I63" s="20"/>
      <c r="M63" s="4"/>
      <c r="AC63" s="10"/>
      <c r="AD63" s="10"/>
      <c r="AE63" s="23"/>
      <c r="AF63" s="28"/>
    </row>
    <row r="64" spans="1:33" ht="9.9499999999999993" customHeight="1" x14ac:dyDescent="0.2">
      <c r="D64" s="2"/>
      <c r="E64" s="5"/>
      <c r="G64" s="5"/>
      <c r="I64" s="2"/>
      <c r="J64" s="5"/>
      <c r="L64" s="5"/>
      <c r="AC64" s="10"/>
      <c r="AD64" s="10"/>
      <c r="AE64" s="23"/>
      <c r="AF64" s="28"/>
    </row>
    <row r="65" spans="2:32" ht="9.9499999999999993" customHeight="1" x14ac:dyDescent="0.2">
      <c r="B65" s="1"/>
      <c r="C65" s="1"/>
      <c r="D65" s="2"/>
      <c r="E65" s="5"/>
      <c r="G65" s="5"/>
      <c r="I65" s="2"/>
      <c r="J65" s="5"/>
      <c r="L65" s="5"/>
      <c r="AC65" s="10"/>
      <c r="AD65" s="10"/>
      <c r="AE65" s="23"/>
      <c r="AF65" s="28"/>
    </row>
    <row r="66" spans="2:32" ht="9.9499999999999993" customHeight="1" x14ac:dyDescent="0.2">
      <c r="B66" s="1"/>
      <c r="C66" s="1"/>
      <c r="D66" s="2"/>
      <c r="E66" s="5"/>
      <c r="G66" s="5"/>
      <c r="I66" s="2"/>
      <c r="J66" s="5"/>
      <c r="L66" s="5"/>
      <c r="AC66" s="10"/>
      <c r="AD66" s="10"/>
      <c r="AE66" s="23"/>
      <c r="AF66" s="28"/>
    </row>
    <row r="67" spans="2:32" ht="11.25" customHeight="1" x14ac:dyDescent="0.2">
      <c r="B67" s="1"/>
      <c r="C67" s="1"/>
      <c r="D67" s="2"/>
      <c r="E67" s="5"/>
      <c r="G67" s="5"/>
      <c r="I67" s="2"/>
      <c r="J67" s="5"/>
      <c r="L67" s="5"/>
      <c r="AC67" s="10"/>
      <c r="AD67" s="10"/>
      <c r="AE67" s="23"/>
      <c r="AF67" s="28"/>
    </row>
    <row r="68" spans="2:32" ht="11.25" customHeight="1" x14ac:dyDescent="0.2">
      <c r="B68" s="1"/>
      <c r="C68" s="1"/>
      <c r="D68" s="2"/>
      <c r="E68" s="5"/>
      <c r="G68" s="5"/>
      <c r="I68" s="2"/>
      <c r="J68" s="5"/>
      <c r="L68" s="5"/>
      <c r="AC68" s="10"/>
      <c r="AD68" s="10"/>
      <c r="AE68" s="23"/>
      <c r="AF68" s="28"/>
    </row>
    <row r="69" spans="2:32" ht="11.25" customHeight="1" x14ac:dyDescent="0.2">
      <c r="B69" s="1"/>
      <c r="C69" s="1"/>
      <c r="D69" s="2"/>
      <c r="E69" s="5"/>
      <c r="G69" s="5"/>
      <c r="I69" s="2"/>
      <c r="J69" s="5"/>
      <c r="L69" s="5"/>
      <c r="AC69" s="10"/>
      <c r="AD69" s="10"/>
      <c r="AE69" s="23"/>
      <c r="AF69" s="28"/>
    </row>
    <row r="70" spans="2:32" ht="11.25" customHeight="1" x14ac:dyDescent="0.2">
      <c r="B70" s="1"/>
      <c r="C70" s="1"/>
      <c r="D70" s="2"/>
      <c r="E70" s="5"/>
      <c r="G70" s="5"/>
      <c r="I70" s="2"/>
      <c r="J70" s="5"/>
      <c r="L70" s="5"/>
      <c r="AC70" s="10"/>
      <c r="AD70" s="10"/>
      <c r="AE70" s="23"/>
      <c r="AF70" s="28"/>
    </row>
    <row r="71" spans="2:32" ht="11.25" customHeight="1" x14ac:dyDescent="0.2">
      <c r="B71" s="1"/>
      <c r="C71" s="1"/>
      <c r="D71" s="2"/>
      <c r="E71" s="5"/>
      <c r="G71" s="5"/>
      <c r="I71" s="2"/>
      <c r="J71" s="5"/>
      <c r="L71" s="5"/>
      <c r="AC71" s="10"/>
      <c r="AD71" s="10"/>
      <c r="AE71" s="23"/>
      <c r="AF71" s="28"/>
    </row>
    <row r="72" spans="2:32" ht="11.25" customHeight="1" x14ac:dyDescent="0.2">
      <c r="B72" s="1"/>
      <c r="C72" s="1"/>
      <c r="D72" s="2"/>
      <c r="E72" s="5"/>
      <c r="G72" s="5"/>
      <c r="I72" s="2"/>
      <c r="J72" s="5"/>
      <c r="L72" s="5"/>
      <c r="AC72" s="10"/>
      <c r="AD72" s="10"/>
      <c r="AE72" s="23"/>
      <c r="AF72" s="28"/>
    </row>
    <row r="73" spans="2:32" ht="11.25" customHeight="1" x14ac:dyDescent="0.2">
      <c r="B73" s="1"/>
      <c r="C73" s="1"/>
      <c r="D73" s="2"/>
      <c r="E73" s="5"/>
      <c r="G73" s="5"/>
      <c r="I73" s="2"/>
      <c r="J73" s="5"/>
      <c r="L73" s="5"/>
      <c r="AC73" s="10"/>
      <c r="AD73" s="10"/>
      <c r="AE73" s="23"/>
      <c r="AF73" s="28"/>
    </row>
    <row r="74" spans="2:32" ht="11.25" customHeight="1" x14ac:dyDescent="0.2">
      <c r="B74" s="1"/>
      <c r="C74" s="1"/>
      <c r="D74" s="2"/>
      <c r="E74" s="5"/>
      <c r="G74" s="5"/>
      <c r="I74" s="2"/>
      <c r="J74" s="5"/>
      <c r="L74" s="5"/>
      <c r="AC74" s="10"/>
      <c r="AD74" s="10"/>
      <c r="AE74" s="23"/>
      <c r="AF74" s="28"/>
    </row>
    <row r="75" spans="2:32" ht="11.25" customHeight="1" x14ac:dyDescent="0.2">
      <c r="B75" s="1"/>
      <c r="C75" s="1"/>
      <c r="D75" s="2"/>
      <c r="E75" s="5"/>
      <c r="G75" s="5"/>
      <c r="I75" s="2"/>
      <c r="J75" s="5"/>
      <c r="L75" s="5"/>
    </row>
    <row r="76" spans="2:32" ht="11.25" customHeight="1" x14ac:dyDescent="0.2">
      <c r="B76" s="1"/>
      <c r="C76" s="1"/>
      <c r="D76" s="2"/>
      <c r="E76" s="5"/>
      <c r="G76" s="5"/>
      <c r="I76" s="2"/>
      <c r="J76" s="5"/>
      <c r="L76" s="5"/>
    </row>
    <row r="77" spans="2:32" ht="11.25" customHeight="1" x14ac:dyDescent="0.2">
      <c r="B77" s="1"/>
      <c r="C77" s="1"/>
      <c r="D77" s="2"/>
      <c r="E77" s="5"/>
      <c r="G77" s="5"/>
      <c r="I77" s="2"/>
      <c r="J77" s="5"/>
      <c r="L77" s="5"/>
    </row>
    <row r="78" spans="2:32" ht="11.25" customHeight="1" x14ac:dyDescent="0.2">
      <c r="B78" s="1"/>
      <c r="C78" s="1"/>
      <c r="D78" s="2"/>
      <c r="E78" s="5"/>
      <c r="G78" s="5"/>
      <c r="I78" s="2"/>
      <c r="J78" s="5"/>
      <c r="L78" s="5"/>
    </row>
    <row r="79" spans="2:32" ht="11.25" customHeight="1" x14ac:dyDescent="0.2">
      <c r="B79" s="1"/>
      <c r="C79" s="1"/>
      <c r="D79" s="2"/>
      <c r="E79" s="5"/>
      <c r="G79" s="5"/>
      <c r="I79" s="2"/>
      <c r="J79" s="5"/>
      <c r="L79" s="5"/>
    </row>
    <row r="80" spans="2:32" ht="11.25" customHeight="1" x14ac:dyDescent="0.2">
      <c r="B80" s="1"/>
      <c r="C80" s="1"/>
      <c r="D80" s="2"/>
      <c r="E80" s="5"/>
      <c r="G80" s="5"/>
      <c r="I80" s="2"/>
      <c r="J80" s="5"/>
      <c r="L80" s="5"/>
    </row>
    <row r="81" spans="2:31" ht="11.25" customHeight="1" x14ac:dyDescent="0.2">
      <c r="B81" s="1"/>
      <c r="C81" s="1"/>
      <c r="D81" s="2"/>
      <c r="E81" s="5"/>
      <c r="G81" s="5"/>
      <c r="I81" s="2"/>
      <c r="J81" s="5"/>
      <c r="L81" s="5"/>
      <c r="M81" s="1"/>
      <c r="N81" s="1"/>
      <c r="O81" s="1"/>
      <c r="P81" s="1"/>
      <c r="Q81" s="1"/>
      <c r="AB81" s="1"/>
      <c r="AC81" s="1"/>
      <c r="AD81" s="1"/>
      <c r="AE81" s="1"/>
    </row>
    <row r="82" spans="2:31" ht="11.25" customHeight="1" x14ac:dyDescent="0.2">
      <c r="B82" s="1"/>
      <c r="C82" s="1"/>
      <c r="D82" s="2"/>
      <c r="E82" s="5"/>
      <c r="G82" s="5"/>
      <c r="I82" s="2"/>
      <c r="J82" s="5"/>
      <c r="L82" s="5"/>
      <c r="M82" s="1"/>
      <c r="N82" s="1"/>
      <c r="O82" s="1"/>
      <c r="P82" s="1"/>
      <c r="Q82" s="1"/>
      <c r="AB82" s="1"/>
      <c r="AC82" s="1"/>
      <c r="AD82" s="1"/>
      <c r="AE82" s="1"/>
    </row>
    <row r="83" spans="2:31" ht="11.25" customHeight="1" x14ac:dyDescent="0.2">
      <c r="B83" s="1"/>
      <c r="C83" s="1"/>
      <c r="D83" s="2"/>
      <c r="E83" s="5"/>
      <c r="G83" s="5"/>
      <c r="I83" s="2"/>
      <c r="J83" s="5"/>
      <c r="L83" s="5"/>
      <c r="M83" s="1"/>
      <c r="N83" s="1"/>
      <c r="O83" s="1"/>
      <c r="P83" s="1"/>
      <c r="Q83" s="1"/>
      <c r="AB83" s="1"/>
      <c r="AC83" s="1"/>
      <c r="AD83" s="1"/>
      <c r="AE83" s="1"/>
    </row>
    <row r="84" spans="2:31" ht="11.25" customHeight="1" x14ac:dyDescent="0.2">
      <c r="B84" s="1"/>
      <c r="C84" s="1"/>
      <c r="D84" s="2"/>
      <c r="E84" s="5"/>
      <c r="G84" s="5"/>
      <c r="I84" s="2"/>
      <c r="J84" s="5"/>
      <c r="L84" s="5"/>
      <c r="M84" s="1"/>
      <c r="N84" s="1"/>
      <c r="O84" s="1"/>
      <c r="P84" s="1"/>
      <c r="Q84" s="1"/>
      <c r="AB84" s="1"/>
      <c r="AC84" s="1"/>
      <c r="AD84" s="1"/>
      <c r="AE84" s="1"/>
    </row>
    <row r="85" spans="2:31" ht="11.25" customHeight="1" x14ac:dyDescent="0.2">
      <c r="B85" s="1"/>
      <c r="C85" s="1"/>
      <c r="D85" s="2"/>
      <c r="E85" s="5"/>
      <c r="G85" s="5"/>
      <c r="I85" s="2"/>
      <c r="J85" s="5"/>
      <c r="L85" s="5"/>
      <c r="M85" s="1"/>
      <c r="N85" s="1"/>
      <c r="O85" s="1"/>
      <c r="P85" s="1"/>
      <c r="Q85" s="1"/>
      <c r="AB85" s="1"/>
      <c r="AC85" s="1"/>
      <c r="AD85" s="1"/>
      <c r="AE85" s="1"/>
    </row>
    <row r="86" spans="2:31" ht="11.25" customHeight="1" x14ac:dyDescent="0.2">
      <c r="B86" s="1"/>
      <c r="C86" s="1"/>
      <c r="D86" s="2"/>
      <c r="E86" s="5"/>
      <c r="G86" s="5"/>
      <c r="I86" s="2"/>
      <c r="J86" s="5"/>
      <c r="L86" s="5"/>
      <c r="M86" s="1"/>
      <c r="N86" s="1"/>
      <c r="O86" s="1"/>
      <c r="P86" s="1"/>
      <c r="Q86" s="1"/>
      <c r="AB86" s="1"/>
      <c r="AC86" s="1"/>
      <c r="AD86" s="1"/>
      <c r="AE86" s="1"/>
    </row>
    <row r="87" spans="2:31" ht="11.25" customHeight="1" x14ac:dyDescent="0.2">
      <c r="B87" s="1"/>
      <c r="C87" s="1"/>
      <c r="D87" s="2"/>
      <c r="E87" s="5"/>
      <c r="G87" s="5"/>
      <c r="I87" s="2"/>
      <c r="J87" s="5"/>
      <c r="L87" s="5"/>
      <c r="M87" s="1"/>
      <c r="N87" s="1"/>
      <c r="O87" s="1"/>
      <c r="P87" s="1"/>
      <c r="Q87" s="1"/>
      <c r="AB87" s="1"/>
      <c r="AC87" s="1"/>
      <c r="AD87" s="1"/>
      <c r="AE87" s="1"/>
    </row>
    <row r="88" spans="2:31" ht="11.25" customHeight="1" x14ac:dyDescent="0.2">
      <c r="B88" s="1"/>
      <c r="C88" s="1"/>
      <c r="D88" s="2"/>
      <c r="E88" s="5"/>
      <c r="G88" s="5"/>
      <c r="I88" s="2"/>
      <c r="J88" s="5"/>
      <c r="L88" s="5"/>
      <c r="M88" s="1"/>
      <c r="N88" s="1"/>
      <c r="O88" s="1"/>
      <c r="P88" s="1"/>
      <c r="Q88" s="1"/>
      <c r="AB88" s="1"/>
      <c r="AC88" s="1"/>
      <c r="AD88" s="1"/>
      <c r="AE88" s="1"/>
    </row>
    <row r="89" spans="2:31" ht="11.25" customHeight="1" x14ac:dyDescent="0.2">
      <c r="B89" s="1"/>
      <c r="C89" s="1"/>
      <c r="D89" s="2"/>
      <c r="E89" s="5"/>
      <c r="G89" s="5"/>
      <c r="I89" s="2"/>
      <c r="J89" s="5"/>
      <c r="L89" s="5"/>
      <c r="M89" s="1"/>
      <c r="N89" s="1"/>
      <c r="O89" s="1"/>
      <c r="P89" s="1"/>
      <c r="Q89" s="1"/>
      <c r="AB89" s="1"/>
      <c r="AC89" s="1"/>
      <c r="AD89" s="1"/>
      <c r="AE89" s="1"/>
    </row>
    <row r="90" spans="2:31" ht="11.25" customHeight="1" x14ac:dyDescent="0.2">
      <c r="B90" s="1"/>
      <c r="C90" s="1"/>
      <c r="D90" s="2"/>
      <c r="E90" s="5"/>
      <c r="G90" s="5"/>
      <c r="I90" s="2"/>
      <c r="J90" s="5"/>
      <c r="L90" s="5"/>
      <c r="M90" s="1"/>
      <c r="N90" s="1"/>
      <c r="O90" s="1"/>
      <c r="P90" s="1"/>
      <c r="Q90" s="1"/>
      <c r="AB90" s="1"/>
      <c r="AC90" s="1"/>
      <c r="AD90" s="1"/>
      <c r="AE90" s="1"/>
    </row>
    <row r="91" spans="2:31" ht="11.25" customHeight="1" x14ac:dyDescent="0.2">
      <c r="B91" s="1"/>
      <c r="C91" s="1"/>
      <c r="D91" s="2"/>
      <c r="E91" s="5"/>
      <c r="G91" s="5"/>
      <c r="I91" s="2"/>
      <c r="J91" s="5"/>
      <c r="L91" s="5"/>
      <c r="M91" s="1"/>
      <c r="N91" s="1"/>
      <c r="O91" s="1"/>
      <c r="P91" s="1"/>
      <c r="Q91" s="1"/>
      <c r="AB91" s="1"/>
      <c r="AC91" s="1"/>
      <c r="AD91" s="1"/>
      <c r="AE91" s="1"/>
    </row>
    <row r="92" spans="2:31" ht="11.25" customHeight="1" x14ac:dyDescent="0.2">
      <c r="B92" s="1"/>
      <c r="C92" s="1"/>
      <c r="D92" s="2"/>
      <c r="E92" s="5"/>
      <c r="G92" s="5"/>
      <c r="I92" s="2"/>
      <c r="J92" s="5"/>
      <c r="L92" s="5"/>
      <c r="M92" s="1"/>
      <c r="N92" s="1"/>
      <c r="O92" s="1"/>
      <c r="P92" s="1"/>
      <c r="Q92" s="1"/>
      <c r="AB92" s="1"/>
      <c r="AC92" s="1"/>
      <c r="AD92" s="1"/>
      <c r="AE92" s="1"/>
    </row>
    <row r="93" spans="2:31" ht="11.25" customHeight="1" x14ac:dyDescent="0.2">
      <c r="B93" s="1"/>
      <c r="C93" s="1"/>
      <c r="D93" s="2"/>
      <c r="E93" s="5"/>
      <c r="G93" s="5"/>
      <c r="I93" s="2"/>
      <c r="J93" s="5"/>
      <c r="L93" s="5"/>
      <c r="M93" s="1"/>
      <c r="N93" s="1"/>
      <c r="O93" s="1"/>
      <c r="P93" s="1"/>
      <c r="Q93" s="1"/>
      <c r="AB93" s="1"/>
      <c r="AC93" s="1"/>
      <c r="AD93" s="1"/>
      <c r="AE93" s="1"/>
    </row>
    <row r="94" spans="2:31" ht="11.25" customHeight="1" x14ac:dyDescent="0.2">
      <c r="B94" s="1"/>
      <c r="C94" s="1"/>
      <c r="D94" s="2"/>
      <c r="E94" s="5"/>
      <c r="G94" s="5"/>
      <c r="I94" s="2"/>
      <c r="J94" s="5"/>
      <c r="L94" s="5"/>
      <c r="M94" s="1"/>
      <c r="N94" s="1"/>
      <c r="O94" s="1"/>
      <c r="P94" s="1"/>
      <c r="Q94" s="1"/>
      <c r="AB94" s="1"/>
      <c r="AC94" s="1"/>
      <c r="AD94" s="1"/>
      <c r="AE94" s="1"/>
    </row>
    <row r="95" spans="2:31" ht="11.25" customHeight="1" x14ac:dyDescent="0.2">
      <c r="B95" s="1"/>
      <c r="C95" s="1"/>
      <c r="D95" s="2"/>
      <c r="E95" s="5"/>
      <c r="G95" s="5"/>
      <c r="I95" s="2"/>
      <c r="J95" s="5"/>
      <c r="L95" s="5"/>
      <c r="M95" s="1"/>
      <c r="N95" s="1"/>
      <c r="O95" s="1"/>
      <c r="P95" s="1"/>
      <c r="Q95" s="1"/>
      <c r="AB95" s="1"/>
      <c r="AC95" s="1"/>
      <c r="AD95" s="1"/>
      <c r="AE95" s="1"/>
    </row>
    <row r="96" spans="2:31" ht="11.25" customHeight="1" x14ac:dyDescent="0.2">
      <c r="B96" s="1"/>
      <c r="C96" s="1"/>
      <c r="D96" s="2"/>
      <c r="E96" s="5"/>
      <c r="G96" s="5"/>
      <c r="I96" s="2"/>
      <c r="J96" s="5"/>
      <c r="L96" s="5"/>
      <c r="M96" s="1"/>
      <c r="N96" s="1"/>
      <c r="O96" s="1"/>
      <c r="P96" s="1"/>
      <c r="Q96" s="1"/>
      <c r="AB96" s="1"/>
      <c r="AC96" s="1"/>
      <c r="AD96" s="1"/>
      <c r="AE96" s="1"/>
    </row>
    <row r="97" spans="1:31" ht="11.25" customHeight="1" x14ac:dyDescent="0.2">
      <c r="D97" s="2"/>
      <c r="E97" s="5"/>
      <c r="G97" s="5"/>
      <c r="I97" s="2"/>
      <c r="J97" s="5"/>
      <c r="L97" s="5"/>
      <c r="N97" s="1"/>
      <c r="O97" s="1"/>
      <c r="P97" s="1"/>
      <c r="Q97" s="1"/>
      <c r="AB97" s="1"/>
      <c r="AC97" s="1"/>
      <c r="AD97" s="1"/>
      <c r="AE97" s="1"/>
    </row>
    <row r="98" spans="1:31" ht="11.25" customHeight="1" x14ac:dyDescent="0.2">
      <c r="A98" s="26"/>
      <c r="B98" s="245"/>
      <c r="C98" s="22"/>
      <c r="D98" s="20"/>
      <c r="H98" s="22"/>
      <c r="I98" s="20"/>
      <c r="M98" s="4"/>
      <c r="N98" s="1"/>
      <c r="O98" s="1"/>
      <c r="P98" s="1"/>
      <c r="Q98" s="1"/>
      <c r="AB98" s="1"/>
      <c r="AC98" s="1"/>
      <c r="AD98" s="1"/>
      <c r="AE98" s="1"/>
    </row>
    <row r="99" spans="1:31" ht="11.25" customHeight="1" x14ac:dyDescent="0.2">
      <c r="A99" s="26"/>
      <c r="B99" s="245"/>
      <c r="C99" s="22"/>
      <c r="D99" s="20"/>
      <c r="H99" s="22"/>
      <c r="I99" s="20"/>
      <c r="M99" s="4"/>
      <c r="N99" s="1"/>
      <c r="O99" s="1"/>
      <c r="P99" s="1"/>
      <c r="Q99" s="1"/>
      <c r="AB99" s="1"/>
      <c r="AC99" s="1"/>
      <c r="AD99" s="1"/>
      <c r="AE99" s="1"/>
    </row>
  </sheetData>
  <sortState ref="A6:BJ16">
    <sortCondition ref="BI6:BI16"/>
  </sortState>
  <mergeCells count="4">
    <mergeCell ref="AE1:AE4"/>
    <mergeCell ref="BH1:BH4"/>
    <mergeCell ref="C2:AA4"/>
    <mergeCell ref="AF2:BD4"/>
  </mergeCells>
  <pageMargins left="0.11811023622047245" right="0.23622047244094491" top="0" bottom="0.39370078740157483" header="0.27559055118110237" footer="0.31496062992125984"/>
  <pageSetup paperSize="9" scale="74" firstPageNumber="0" orientation="landscape" horizontalDpi="300" verticalDpi="300" r:id="rId1"/>
  <headerFooter alignWithMargins="0">
    <oddHeader>&amp;C&amp;"Arial,Cursief"&amp;12Minimarathon De Kroo
2 Januari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09"/>
  <sheetViews>
    <sheetView zoomScale="95" zoomScaleNormal="95" workbookViewId="0">
      <selection activeCell="BA19" sqref="AZ19:BA19"/>
    </sheetView>
  </sheetViews>
  <sheetFormatPr defaultColWidth="8.85546875" defaultRowHeight="11.25" customHeight="1" x14ac:dyDescent="0.2"/>
  <cols>
    <col min="1" max="1" width="19.7109375" style="1" customWidth="1"/>
    <col min="2" max="2" width="7" style="246" hidden="1" customWidth="1"/>
    <col min="3" max="3" width="2.42578125" style="2" customWidth="1"/>
    <col min="4" max="4" width="2.42578125" style="3" customWidth="1"/>
    <col min="5" max="5" width="2.42578125" style="4" customWidth="1"/>
    <col min="6" max="6" width="2.42578125" style="5" customWidth="1"/>
    <col min="7" max="7" width="2.42578125" style="4" customWidth="1"/>
    <col min="8" max="8" width="2.42578125" style="2" customWidth="1"/>
    <col min="9" max="9" width="2.42578125" style="3" customWidth="1"/>
    <col min="10" max="10" width="2.42578125" style="4" customWidth="1"/>
    <col min="11" max="11" width="2.42578125" style="5" customWidth="1"/>
    <col min="12" max="12" width="2.42578125" style="4" customWidth="1"/>
    <col min="13" max="13" width="2.42578125" style="5" customWidth="1"/>
    <col min="14" max="14" width="2.42578125" style="6" customWidth="1"/>
    <col min="15" max="15" width="3" style="2" customWidth="1"/>
    <col min="16" max="17" width="2.42578125" style="2" customWidth="1"/>
    <col min="18" max="20" width="2.42578125" style="1" customWidth="1"/>
    <col min="21" max="23" width="3.140625" style="1" customWidth="1"/>
    <col min="24" max="25" width="2.42578125" style="1" customWidth="1"/>
    <col min="26" max="27" width="2.42578125" style="1" hidden="1" customWidth="1"/>
    <col min="28" max="28" width="4.28515625" style="7" customWidth="1"/>
    <col min="29" max="29" width="6.85546875" style="8" bestFit="1" customWidth="1"/>
    <col min="30" max="30" width="7" style="8" bestFit="1" customWidth="1"/>
    <col min="31" max="31" width="3.28515625" style="9" customWidth="1"/>
    <col min="32" max="45" width="2.42578125" style="1" customWidth="1"/>
    <col min="46" max="46" width="3.42578125" style="1" customWidth="1"/>
    <col min="47" max="54" width="2.42578125" style="1" customWidth="1"/>
    <col min="55" max="56" width="2.42578125" style="1" hidden="1" customWidth="1"/>
    <col min="57" max="57" width="4.5703125" style="1" customWidth="1"/>
    <col min="58" max="59" width="7.42578125" style="1" bestFit="1" customWidth="1"/>
    <col min="60" max="60" width="3.85546875" style="1" customWidth="1"/>
    <col min="61" max="16384" width="8.85546875" style="1"/>
  </cols>
  <sheetData>
    <row r="1" spans="1:62" ht="9.9499999999999993" customHeight="1" x14ac:dyDescent="0.2">
      <c r="A1" s="208"/>
      <c r="B1" s="240"/>
      <c r="C1" s="30"/>
      <c r="D1" s="31"/>
      <c r="E1" s="31"/>
      <c r="F1" s="32"/>
      <c r="G1" s="31"/>
      <c r="H1" s="33"/>
      <c r="I1" s="31"/>
      <c r="J1" s="31"/>
      <c r="K1" s="32"/>
      <c r="L1" s="31"/>
      <c r="M1" s="34"/>
      <c r="N1" s="35"/>
      <c r="O1" s="32"/>
      <c r="P1" s="32"/>
      <c r="Q1" s="32"/>
      <c r="R1" s="36"/>
      <c r="S1" s="36"/>
      <c r="T1" s="36"/>
      <c r="U1" s="36"/>
      <c r="V1" s="36"/>
      <c r="W1" s="36"/>
      <c r="X1" s="36"/>
      <c r="Y1" s="36"/>
      <c r="Z1" s="36"/>
      <c r="AA1" s="36"/>
      <c r="AB1" s="37"/>
      <c r="AC1" s="38"/>
      <c r="AD1" s="39"/>
      <c r="AE1" s="737" t="s">
        <v>3</v>
      </c>
      <c r="AF1" s="41"/>
      <c r="AG1" s="41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739" t="s">
        <v>3</v>
      </c>
      <c r="BI1" s="42"/>
      <c r="BJ1" s="43"/>
    </row>
    <row r="2" spans="1:62" ht="9.9499999999999993" customHeight="1" x14ac:dyDescent="0.2">
      <c r="A2" s="209"/>
      <c r="B2" s="276"/>
      <c r="C2" s="751" t="s">
        <v>12</v>
      </c>
      <c r="D2" s="762"/>
      <c r="E2" s="762"/>
      <c r="F2" s="762"/>
      <c r="G2" s="762"/>
      <c r="H2" s="762"/>
      <c r="I2" s="762"/>
      <c r="J2" s="762"/>
      <c r="K2" s="762"/>
      <c r="L2" s="762"/>
      <c r="M2" s="762"/>
      <c r="N2" s="762"/>
      <c r="O2" s="762"/>
      <c r="P2" s="762"/>
      <c r="Q2" s="762"/>
      <c r="R2" s="762"/>
      <c r="S2" s="762"/>
      <c r="T2" s="762"/>
      <c r="U2" s="762"/>
      <c r="V2" s="762"/>
      <c r="W2" s="762"/>
      <c r="X2" s="762"/>
      <c r="Y2" s="762"/>
      <c r="Z2" s="762"/>
      <c r="AA2" s="763"/>
      <c r="AB2" s="13" t="s">
        <v>0</v>
      </c>
      <c r="AC2" s="19" t="s">
        <v>15</v>
      </c>
      <c r="AD2" s="14" t="s">
        <v>2</v>
      </c>
      <c r="AE2" s="759"/>
      <c r="AF2" s="770" t="s">
        <v>11</v>
      </c>
      <c r="AG2" s="771"/>
      <c r="AH2" s="771"/>
      <c r="AI2" s="771"/>
      <c r="AJ2" s="771"/>
      <c r="AK2" s="771"/>
      <c r="AL2" s="771"/>
      <c r="AM2" s="771"/>
      <c r="AN2" s="771"/>
      <c r="AO2" s="771"/>
      <c r="AP2" s="771"/>
      <c r="AQ2" s="771"/>
      <c r="AR2" s="771"/>
      <c r="AS2" s="771"/>
      <c r="AT2" s="771"/>
      <c r="AU2" s="771"/>
      <c r="AV2" s="771"/>
      <c r="AW2" s="771"/>
      <c r="AX2" s="771"/>
      <c r="AY2" s="771"/>
      <c r="AZ2" s="771"/>
      <c r="BA2" s="771"/>
      <c r="BB2" s="771"/>
      <c r="BC2" s="771"/>
      <c r="BD2" s="772"/>
      <c r="BE2" s="47" t="s">
        <v>0</v>
      </c>
      <c r="BF2" s="19" t="s">
        <v>15</v>
      </c>
      <c r="BG2" s="19" t="s">
        <v>2</v>
      </c>
      <c r="BH2" s="760"/>
      <c r="BI2" s="14" t="s">
        <v>8</v>
      </c>
      <c r="BJ2" s="44" t="s">
        <v>3</v>
      </c>
    </row>
    <row r="3" spans="1:62" ht="9.9499999999999993" customHeight="1" x14ac:dyDescent="0.2">
      <c r="A3" s="210"/>
      <c r="B3" s="252"/>
      <c r="C3" s="764"/>
      <c r="D3" s="765"/>
      <c r="E3" s="765"/>
      <c r="F3" s="765"/>
      <c r="G3" s="765"/>
      <c r="H3" s="765"/>
      <c r="I3" s="765"/>
      <c r="J3" s="765"/>
      <c r="K3" s="765"/>
      <c r="L3" s="765"/>
      <c r="M3" s="765"/>
      <c r="N3" s="765"/>
      <c r="O3" s="765"/>
      <c r="P3" s="765"/>
      <c r="Q3" s="765"/>
      <c r="R3" s="765"/>
      <c r="S3" s="765"/>
      <c r="T3" s="765"/>
      <c r="U3" s="765"/>
      <c r="V3" s="765"/>
      <c r="W3" s="765"/>
      <c r="X3" s="765"/>
      <c r="Y3" s="765"/>
      <c r="Z3" s="765"/>
      <c r="AA3" s="766"/>
      <c r="AB3" s="401" t="s">
        <v>4</v>
      </c>
      <c r="AC3" s="402" t="s">
        <v>1</v>
      </c>
      <c r="AD3" s="402" t="s">
        <v>4</v>
      </c>
      <c r="AE3" s="759"/>
      <c r="AF3" s="773"/>
      <c r="AG3" s="765"/>
      <c r="AH3" s="765"/>
      <c r="AI3" s="765"/>
      <c r="AJ3" s="765"/>
      <c r="AK3" s="765"/>
      <c r="AL3" s="765"/>
      <c r="AM3" s="765"/>
      <c r="AN3" s="765"/>
      <c r="AO3" s="765"/>
      <c r="AP3" s="765"/>
      <c r="AQ3" s="765"/>
      <c r="AR3" s="765"/>
      <c r="AS3" s="765"/>
      <c r="AT3" s="765"/>
      <c r="AU3" s="765"/>
      <c r="AV3" s="765"/>
      <c r="AW3" s="765"/>
      <c r="AX3" s="765"/>
      <c r="AY3" s="765"/>
      <c r="AZ3" s="765"/>
      <c r="BA3" s="765"/>
      <c r="BB3" s="765"/>
      <c r="BC3" s="765"/>
      <c r="BD3" s="774"/>
      <c r="BE3" s="48" t="s">
        <v>4</v>
      </c>
      <c r="BF3" s="402" t="s">
        <v>1</v>
      </c>
      <c r="BG3" s="402" t="s">
        <v>4</v>
      </c>
      <c r="BH3" s="760"/>
      <c r="BI3" s="402" t="s">
        <v>9</v>
      </c>
      <c r="BJ3" s="403"/>
    </row>
    <row r="4" spans="1:62" ht="9.9499999999999993" customHeight="1" x14ac:dyDescent="0.2">
      <c r="A4" s="210"/>
      <c r="B4" s="252"/>
      <c r="C4" s="767"/>
      <c r="D4" s="768"/>
      <c r="E4" s="768"/>
      <c r="F4" s="768"/>
      <c r="G4" s="768"/>
      <c r="H4" s="768"/>
      <c r="I4" s="768"/>
      <c r="J4" s="768"/>
      <c r="K4" s="768"/>
      <c r="L4" s="768"/>
      <c r="M4" s="768"/>
      <c r="N4" s="768"/>
      <c r="O4" s="768"/>
      <c r="P4" s="768"/>
      <c r="Q4" s="768"/>
      <c r="R4" s="768"/>
      <c r="S4" s="768"/>
      <c r="T4" s="768"/>
      <c r="U4" s="768"/>
      <c r="V4" s="768"/>
      <c r="W4" s="768"/>
      <c r="X4" s="768"/>
      <c r="Y4" s="768"/>
      <c r="Z4" s="768"/>
      <c r="AA4" s="769"/>
      <c r="AB4" s="401" t="s">
        <v>5</v>
      </c>
      <c r="AC4" s="402" t="s">
        <v>6</v>
      </c>
      <c r="AD4" s="402" t="s">
        <v>6</v>
      </c>
      <c r="AE4" s="759"/>
      <c r="AF4" s="775"/>
      <c r="AG4" s="768"/>
      <c r="AH4" s="768"/>
      <c r="AI4" s="768"/>
      <c r="AJ4" s="768"/>
      <c r="AK4" s="768"/>
      <c r="AL4" s="768"/>
      <c r="AM4" s="768"/>
      <c r="AN4" s="768"/>
      <c r="AO4" s="768"/>
      <c r="AP4" s="768"/>
      <c r="AQ4" s="768"/>
      <c r="AR4" s="768"/>
      <c r="AS4" s="768"/>
      <c r="AT4" s="768"/>
      <c r="AU4" s="768"/>
      <c r="AV4" s="768"/>
      <c r="AW4" s="768"/>
      <c r="AX4" s="768"/>
      <c r="AY4" s="768"/>
      <c r="AZ4" s="768"/>
      <c r="BA4" s="768"/>
      <c r="BB4" s="768"/>
      <c r="BC4" s="768"/>
      <c r="BD4" s="776"/>
      <c r="BE4" s="48" t="s">
        <v>5</v>
      </c>
      <c r="BF4" s="402" t="s">
        <v>6</v>
      </c>
      <c r="BG4" s="402" t="s">
        <v>6</v>
      </c>
      <c r="BH4" s="761"/>
      <c r="BI4" s="21" t="s">
        <v>10</v>
      </c>
      <c r="BJ4" s="46" t="s">
        <v>8</v>
      </c>
    </row>
    <row r="5" spans="1:62" s="57" customFormat="1" ht="21.75" x14ac:dyDescent="0.2">
      <c r="A5" s="437" t="s">
        <v>14</v>
      </c>
      <c r="B5" s="253" t="s">
        <v>54</v>
      </c>
      <c r="C5" s="93">
        <v>1</v>
      </c>
      <c r="D5" s="94">
        <v>2</v>
      </c>
      <c r="E5" s="95">
        <v>3</v>
      </c>
      <c r="F5" s="96">
        <v>4</v>
      </c>
      <c r="G5" s="94" t="s">
        <v>49</v>
      </c>
      <c r="H5" s="95" t="s">
        <v>50</v>
      </c>
      <c r="I5" s="94" t="s">
        <v>51</v>
      </c>
      <c r="J5" s="95" t="s">
        <v>52</v>
      </c>
      <c r="K5" s="94" t="s">
        <v>53</v>
      </c>
      <c r="L5" s="96">
        <v>6</v>
      </c>
      <c r="M5" s="94">
        <v>7</v>
      </c>
      <c r="N5" s="96">
        <v>8</v>
      </c>
      <c r="O5" s="94">
        <v>9</v>
      </c>
      <c r="P5" s="94" t="s">
        <v>95</v>
      </c>
      <c r="Q5" s="95" t="s">
        <v>96</v>
      </c>
      <c r="R5" s="94" t="s">
        <v>97</v>
      </c>
      <c r="S5" s="94" t="s">
        <v>98</v>
      </c>
      <c r="T5" s="97" t="s">
        <v>99</v>
      </c>
      <c r="U5" s="94">
        <v>11</v>
      </c>
      <c r="V5" s="94">
        <v>12</v>
      </c>
      <c r="W5" s="94">
        <v>13</v>
      </c>
      <c r="X5" s="94">
        <v>14</v>
      </c>
      <c r="Y5" s="94">
        <v>15</v>
      </c>
      <c r="Z5" s="97"/>
      <c r="AA5" s="207"/>
      <c r="AB5" s="50"/>
      <c r="AC5" s="51"/>
      <c r="AD5" s="52"/>
      <c r="AE5" s="53"/>
      <c r="AF5" s="96">
        <v>1</v>
      </c>
      <c r="AG5" s="94">
        <v>2</v>
      </c>
      <c r="AH5" s="95">
        <v>3</v>
      </c>
      <c r="AI5" s="96">
        <v>4</v>
      </c>
      <c r="AJ5" s="94" t="s">
        <v>49</v>
      </c>
      <c r="AK5" s="95" t="s">
        <v>50</v>
      </c>
      <c r="AL5" s="94" t="s">
        <v>51</v>
      </c>
      <c r="AM5" s="95" t="s">
        <v>52</v>
      </c>
      <c r="AN5" s="94" t="s">
        <v>53</v>
      </c>
      <c r="AO5" s="96">
        <v>6</v>
      </c>
      <c r="AP5" s="94">
        <v>7</v>
      </c>
      <c r="AQ5" s="96">
        <v>8</v>
      </c>
      <c r="AR5" s="94">
        <v>9</v>
      </c>
      <c r="AS5" s="94" t="s">
        <v>95</v>
      </c>
      <c r="AT5" s="95" t="s">
        <v>96</v>
      </c>
      <c r="AU5" s="94" t="s">
        <v>97</v>
      </c>
      <c r="AV5" s="94" t="s">
        <v>98</v>
      </c>
      <c r="AW5" s="97" t="s">
        <v>99</v>
      </c>
      <c r="AX5" s="94">
        <v>11</v>
      </c>
      <c r="AY5" s="94">
        <v>12</v>
      </c>
      <c r="AZ5" s="94">
        <v>13</v>
      </c>
      <c r="BA5" s="94">
        <v>14</v>
      </c>
      <c r="BB5" s="94">
        <v>15</v>
      </c>
      <c r="BC5" s="97"/>
      <c r="BD5" s="207"/>
      <c r="BE5" s="54"/>
      <c r="BF5" s="51"/>
      <c r="BG5" s="51"/>
      <c r="BH5" s="55"/>
      <c r="BI5" s="51"/>
      <c r="BJ5" s="56"/>
    </row>
    <row r="6" spans="1:62" ht="15" customHeight="1" x14ac:dyDescent="0.2">
      <c r="A6" s="349" t="s">
        <v>85</v>
      </c>
      <c r="B6" s="435">
        <v>33</v>
      </c>
      <c r="C6" s="358"/>
      <c r="D6" s="454"/>
      <c r="E6" s="454"/>
      <c r="F6" s="455"/>
      <c r="G6" s="454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6"/>
      <c r="S6" s="456"/>
      <c r="T6" s="456"/>
      <c r="U6" s="456"/>
      <c r="V6" s="456"/>
      <c r="W6" s="456"/>
      <c r="X6" s="456"/>
      <c r="Y6" s="456"/>
      <c r="Z6" s="696"/>
      <c r="AA6" s="697"/>
      <c r="AB6" s="457">
        <f t="shared" ref="AB6:AB34" si="0">SUM(C6:AA6)</f>
        <v>0</v>
      </c>
      <c r="AC6" s="458">
        <v>113.76</v>
      </c>
      <c r="AD6" s="459">
        <f t="shared" ref="AD6:AD34" si="1">IF(AC6="","",SUM(AB6,AC6))</f>
        <v>113.76</v>
      </c>
      <c r="AE6" s="460">
        <f>IF(AC6="","",RANK(AD6,$AD$6:$AD22,1))</f>
        <v>2</v>
      </c>
      <c r="AF6" s="455"/>
      <c r="AG6" s="454"/>
      <c r="AH6" s="454"/>
      <c r="AI6" s="455"/>
      <c r="AJ6" s="455"/>
      <c r="AK6" s="455"/>
      <c r="AL6" s="454"/>
      <c r="AM6" s="454"/>
      <c r="AN6" s="462"/>
      <c r="AO6" s="454"/>
      <c r="AP6" s="455"/>
      <c r="AQ6" s="454"/>
      <c r="AR6" s="454"/>
      <c r="AS6" s="462"/>
      <c r="AT6" s="455"/>
      <c r="AU6" s="455"/>
      <c r="AV6" s="455"/>
      <c r="AW6" s="456"/>
      <c r="AX6" s="456"/>
      <c r="AY6" s="456"/>
      <c r="AZ6" s="456"/>
      <c r="BA6" s="456"/>
      <c r="BB6" s="456"/>
      <c r="BC6" s="696"/>
      <c r="BD6" s="696"/>
      <c r="BE6" s="463">
        <f t="shared" ref="BE6:BE34" si="2">SUM(AF6:BD6)</f>
        <v>0</v>
      </c>
      <c r="BF6" s="464">
        <v>109.7</v>
      </c>
      <c r="BG6" s="465">
        <f t="shared" ref="BG6:BG34" si="3">IF(BF6="","",SUM(BE6,BF6))</f>
        <v>109.7</v>
      </c>
      <c r="BH6" s="460">
        <f>IF(BF6="","",RANK(BG6,$BG$6:$BG22,1))</f>
        <v>1</v>
      </c>
      <c r="BI6" s="711">
        <f t="shared" ref="BI6:BI34" si="4">IF(BG6="","",SUM(AD6,BG6))</f>
        <v>223.46</v>
      </c>
      <c r="BJ6" s="712">
        <f>IF(BI6="","",RANK(BI6,$BI$6:$BI22,1))</f>
        <v>1</v>
      </c>
    </row>
    <row r="7" spans="1:62" ht="15" customHeight="1" x14ac:dyDescent="0.2">
      <c r="A7" s="349" t="s">
        <v>45</v>
      </c>
      <c r="B7" s="435">
        <v>1461</v>
      </c>
      <c r="C7" s="413"/>
      <c r="D7" s="467"/>
      <c r="E7" s="467"/>
      <c r="F7" s="468"/>
      <c r="G7" s="467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9"/>
      <c r="S7" s="469"/>
      <c r="T7" s="469"/>
      <c r="U7" s="469"/>
      <c r="V7" s="469"/>
      <c r="W7" s="469"/>
      <c r="X7" s="469"/>
      <c r="Y7" s="469"/>
      <c r="Z7" s="701"/>
      <c r="AA7" s="702"/>
      <c r="AB7" s="470">
        <f t="shared" si="0"/>
        <v>0</v>
      </c>
      <c r="AC7" s="471">
        <v>113.1</v>
      </c>
      <c r="AD7" s="472">
        <f t="shared" si="1"/>
        <v>113.1</v>
      </c>
      <c r="AE7" s="473">
        <f>IF(AC7="","",RANK(AD7,$AD$6:$AD24,1))</f>
        <v>1</v>
      </c>
      <c r="AF7" s="468"/>
      <c r="AG7" s="467"/>
      <c r="AH7" s="467"/>
      <c r="AI7" s="468"/>
      <c r="AJ7" s="468"/>
      <c r="AK7" s="468"/>
      <c r="AL7" s="467"/>
      <c r="AM7" s="467"/>
      <c r="AN7" s="475"/>
      <c r="AO7" s="467"/>
      <c r="AP7" s="468"/>
      <c r="AQ7" s="467"/>
      <c r="AR7" s="467"/>
      <c r="AS7" s="475"/>
      <c r="AT7" s="468"/>
      <c r="AU7" s="468"/>
      <c r="AV7" s="468"/>
      <c r="AW7" s="469"/>
      <c r="AX7" s="469"/>
      <c r="AY7" s="469"/>
      <c r="AZ7" s="469"/>
      <c r="BA7" s="469"/>
      <c r="BB7" s="469"/>
      <c r="BC7" s="701"/>
      <c r="BD7" s="701"/>
      <c r="BE7" s="476">
        <f t="shared" si="2"/>
        <v>0</v>
      </c>
      <c r="BF7" s="477">
        <v>112.79</v>
      </c>
      <c r="BG7" s="490">
        <f t="shared" si="3"/>
        <v>112.79</v>
      </c>
      <c r="BH7" s="478">
        <f>IF(BF7="","",RANK(BG7,$BG$6:$BG24,1))</f>
        <v>2</v>
      </c>
      <c r="BI7" s="711">
        <f t="shared" si="4"/>
        <v>225.89</v>
      </c>
      <c r="BJ7" s="712">
        <f>IF(BI7="","",RANK(BI7,$BI$6:$BI24,1))</f>
        <v>2</v>
      </c>
    </row>
    <row r="8" spans="1:62" ht="15" customHeight="1" x14ac:dyDescent="0.2">
      <c r="A8" s="438" t="s">
        <v>33</v>
      </c>
      <c r="B8" s="435">
        <v>3180</v>
      </c>
      <c r="C8" s="213"/>
      <c r="D8" s="479"/>
      <c r="E8" s="479"/>
      <c r="F8" s="480"/>
      <c r="G8" s="479"/>
      <c r="H8" s="480"/>
      <c r="I8" s="480"/>
      <c r="J8" s="480"/>
      <c r="K8" s="480"/>
      <c r="L8" s="480"/>
      <c r="M8" s="480"/>
      <c r="N8" s="480"/>
      <c r="O8" s="480"/>
      <c r="P8" s="480"/>
      <c r="Q8" s="480"/>
      <c r="R8" s="481"/>
      <c r="S8" s="481"/>
      <c r="T8" s="481"/>
      <c r="U8" s="481"/>
      <c r="V8" s="481"/>
      <c r="W8" s="481"/>
      <c r="X8" s="481"/>
      <c r="Y8" s="481"/>
      <c r="Z8" s="452"/>
      <c r="AA8" s="713"/>
      <c r="AB8" s="453">
        <f t="shared" si="0"/>
        <v>0</v>
      </c>
      <c r="AC8" s="482">
        <v>116.42</v>
      </c>
      <c r="AD8" s="483">
        <f t="shared" si="1"/>
        <v>116.42</v>
      </c>
      <c r="AE8" s="714">
        <f>IF(AC8="","",RANK(AD8,$AD$6:$AD35,1))</f>
        <v>4</v>
      </c>
      <c r="AF8" s="480"/>
      <c r="AG8" s="479"/>
      <c r="AH8" s="479"/>
      <c r="AI8" s="480">
        <v>5</v>
      </c>
      <c r="AJ8" s="480"/>
      <c r="AK8" s="480"/>
      <c r="AL8" s="479"/>
      <c r="AM8" s="479"/>
      <c r="AN8" s="484"/>
      <c r="AO8" s="479"/>
      <c r="AP8" s="480"/>
      <c r="AQ8" s="479"/>
      <c r="AR8" s="479"/>
      <c r="AS8" s="484"/>
      <c r="AT8" s="480"/>
      <c r="AU8" s="480"/>
      <c r="AV8" s="480"/>
      <c r="AW8" s="481"/>
      <c r="AX8" s="481"/>
      <c r="AY8" s="481"/>
      <c r="AZ8" s="481"/>
      <c r="BA8" s="481"/>
      <c r="BB8" s="481"/>
      <c r="BC8" s="452"/>
      <c r="BD8" s="452"/>
      <c r="BE8" s="485">
        <f t="shared" si="2"/>
        <v>5</v>
      </c>
      <c r="BF8" s="486">
        <v>115.35</v>
      </c>
      <c r="BG8" s="487">
        <f t="shared" si="3"/>
        <v>120.35</v>
      </c>
      <c r="BH8" s="488">
        <f>IF(BF8="","",RANK(BG8,$BG$6:$BG35,1))</f>
        <v>4</v>
      </c>
      <c r="BI8" s="715">
        <f t="shared" si="4"/>
        <v>236.76999999999998</v>
      </c>
      <c r="BJ8" s="716">
        <f>IF(BI8="","",RANK(BI8,$BI$6:$BI35,1))</f>
        <v>3</v>
      </c>
    </row>
    <row r="9" spans="1:62" ht="15" customHeight="1" x14ac:dyDescent="0.2">
      <c r="A9" s="349" t="s">
        <v>29</v>
      </c>
      <c r="B9" s="435">
        <v>770</v>
      </c>
      <c r="C9" s="413"/>
      <c r="D9" s="467"/>
      <c r="E9" s="467"/>
      <c r="F9" s="468"/>
      <c r="G9" s="467"/>
      <c r="H9" s="468"/>
      <c r="I9" s="468"/>
      <c r="J9" s="468"/>
      <c r="K9" s="468"/>
      <c r="L9" s="468"/>
      <c r="M9" s="468"/>
      <c r="N9" s="468"/>
      <c r="O9" s="468"/>
      <c r="P9" s="468"/>
      <c r="Q9" s="468"/>
      <c r="R9" s="469"/>
      <c r="S9" s="469"/>
      <c r="T9" s="469"/>
      <c r="U9" s="469"/>
      <c r="V9" s="469"/>
      <c r="W9" s="469"/>
      <c r="X9" s="469"/>
      <c r="Y9" s="469"/>
      <c r="Z9" s="701"/>
      <c r="AA9" s="702"/>
      <c r="AB9" s="470">
        <f t="shared" si="0"/>
        <v>0</v>
      </c>
      <c r="AC9" s="471">
        <v>120.18</v>
      </c>
      <c r="AD9" s="472">
        <f t="shared" si="1"/>
        <v>120.18</v>
      </c>
      <c r="AE9" s="473">
        <f>IF(AC9="","",RANK(AD9,$AD$6:$AD19,1))</f>
        <v>5</v>
      </c>
      <c r="AF9" s="468"/>
      <c r="AG9" s="467"/>
      <c r="AH9" s="467"/>
      <c r="AI9" s="468"/>
      <c r="AJ9" s="468"/>
      <c r="AK9" s="468"/>
      <c r="AL9" s="467"/>
      <c r="AM9" s="467"/>
      <c r="AN9" s="475"/>
      <c r="AO9" s="467"/>
      <c r="AP9" s="468"/>
      <c r="AQ9" s="467"/>
      <c r="AR9" s="467"/>
      <c r="AS9" s="475"/>
      <c r="AT9" s="468"/>
      <c r="AU9" s="468"/>
      <c r="AV9" s="468"/>
      <c r="AW9" s="469"/>
      <c r="AX9" s="469"/>
      <c r="AY9" s="469"/>
      <c r="AZ9" s="469"/>
      <c r="BA9" s="469"/>
      <c r="BB9" s="469"/>
      <c r="BC9" s="701"/>
      <c r="BD9" s="701"/>
      <c r="BE9" s="476">
        <f t="shared" si="2"/>
        <v>0</v>
      </c>
      <c r="BF9" s="477">
        <v>117.45</v>
      </c>
      <c r="BG9" s="490">
        <f t="shared" si="3"/>
        <v>117.45</v>
      </c>
      <c r="BH9" s="478">
        <f>IF(BF9="","",RANK(BG9,$BG$6:$BG19,1))</f>
        <v>3</v>
      </c>
      <c r="BI9" s="711">
        <f t="shared" si="4"/>
        <v>237.63</v>
      </c>
      <c r="BJ9" s="712">
        <f>IF(BI9="","",RANK(BI9,$BI$6:$BI19,1))</f>
        <v>4</v>
      </c>
    </row>
    <row r="10" spans="1:62" ht="15" customHeight="1" x14ac:dyDescent="0.2">
      <c r="A10" s="349" t="s">
        <v>114</v>
      </c>
      <c r="B10" s="435">
        <v>392</v>
      </c>
      <c r="C10" s="213"/>
      <c r="D10" s="479"/>
      <c r="E10" s="479"/>
      <c r="F10" s="480"/>
      <c r="G10" s="479"/>
      <c r="H10" s="480"/>
      <c r="I10" s="480"/>
      <c r="J10" s="480"/>
      <c r="K10" s="480"/>
      <c r="L10" s="480"/>
      <c r="M10" s="480"/>
      <c r="N10" s="480"/>
      <c r="O10" s="480"/>
      <c r="P10" s="480"/>
      <c r="Q10" s="480"/>
      <c r="R10" s="481"/>
      <c r="S10" s="481"/>
      <c r="T10" s="481"/>
      <c r="U10" s="481"/>
      <c r="V10" s="481"/>
      <c r="W10" s="481"/>
      <c r="X10" s="481"/>
      <c r="Y10" s="481"/>
      <c r="Z10" s="452"/>
      <c r="AA10" s="713"/>
      <c r="AB10" s="453">
        <f t="shared" si="0"/>
        <v>0</v>
      </c>
      <c r="AC10" s="482">
        <v>121.37</v>
      </c>
      <c r="AD10" s="483">
        <f t="shared" si="1"/>
        <v>121.37</v>
      </c>
      <c r="AE10" s="714">
        <f>IF(AC10="","",RANK(AD10,$AD$6:$AD22,1))</f>
        <v>6</v>
      </c>
      <c r="AF10" s="480"/>
      <c r="AG10" s="479"/>
      <c r="AH10" s="479"/>
      <c r="AI10" s="480"/>
      <c r="AJ10" s="480"/>
      <c r="AK10" s="480"/>
      <c r="AL10" s="479"/>
      <c r="AM10" s="479"/>
      <c r="AN10" s="484"/>
      <c r="AO10" s="479"/>
      <c r="AP10" s="480"/>
      <c r="AQ10" s="479"/>
      <c r="AR10" s="479">
        <v>5</v>
      </c>
      <c r="AS10" s="484"/>
      <c r="AT10" s="480"/>
      <c r="AU10" s="480"/>
      <c r="AV10" s="480"/>
      <c r="AW10" s="481"/>
      <c r="AX10" s="481"/>
      <c r="AY10" s="481"/>
      <c r="AZ10" s="481"/>
      <c r="BA10" s="481"/>
      <c r="BB10" s="481"/>
      <c r="BC10" s="452"/>
      <c r="BD10" s="452"/>
      <c r="BE10" s="485">
        <f t="shared" si="2"/>
        <v>5</v>
      </c>
      <c r="BF10" s="486">
        <v>117.4</v>
      </c>
      <c r="BG10" s="487">
        <f t="shared" si="3"/>
        <v>122.4</v>
      </c>
      <c r="BH10" s="488">
        <f>IF(BF10="","",RANK(BG10,$BG$6:$BG22,1))</f>
        <v>6</v>
      </c>
      <c r="BI10" s="715">
        <f t="shared" si="4"/>
        <v>243.77</v>
      </c>
      <c r="BJ10" s="716">
        <f>IF(BI10="","",RANK(BI10,$BI$6:$BI22,1))</f>
        <v>5</v>
      </c>
    </row>
    <row r="11" spans="1:62" ht="15" customHeight="1" x14ac:dyDescent="0.2">
      <c r="A11" s="349" t="s">
        <v>58</v>
      </c>
      <c r="B11" s="435">
        <v>22</v>
      </c>
      <c r="C11" s="413"/>
      <c r="D11" s="467"/>
      <c r="E11" s="467"/>
      <c r="F11" s="468"/>
      <c r="G11" s="467"/>
      <c r="H11" s="468"/>
      <c r="I11" s="468"/>
      <c r="J11" s="468"/>
      <c r="K11" s="468"/>
      <c r="L11" s="468"/>
      <c r="M11" s="468">
        <v>5</v>
      </c>
      <c r="N11" s="468"/>
      <c r="O11" s="468"/>
      <c r="P11" s="468"/>
      <c r="Q11" s="468"/>
      <c r="R11" s="469"/>
      <c r="S11" s="469"/>
      <c r="T11" s="469"/>
      <c r="U11" s="469"/>
      <c r="V11" s="469"/>
      <c r="W11" s="469"/>
      <c r="X11" s="469"/>
      <c r="Y11" s="469"/>
      <c r="Z11" s="701"/>
      <c r="AA11" s="702"/>
      <c r="AB11" s="470">
        <f t="shared" si="0"/>
        <v>5</v>
      </c>
      <c r="AC11" s="471">
        <v>119.31</v>
      </c>
      <c r="AD11" s="472">
        <f t="shared" si="1"/>
        <v>124.31</v>
      </c>
      <c r="AE11" s="473">
        <f>IF(AC11="","",RANK(AD11,$AD$6:$AD30,1))</f>
        <v>7</v>
      </c>
      <c r="AF11" s="468"/>
      <c r="AG11" s="467"/>
      <c r="AH11" s="467"/>
      <c r="AI11" s="468">
        <v>5</v>
      </c>
      <c r="AJ11" s="468"/>
      <c r="AK11" s="468"/>
      <c r="AL11" s="467"/>
      <c r="AM11" s="467"/>
      <c r="AN11" s="475"/>
      <c r="AO11" s="467"/>
      <c r="AP11" s="468"/>
      <c r="AQ11" s="467"/>
      <c r="AR11" s="467"/>
      <c r="AS11" s="475"/>
      <c r="AT11" s="468"/>
      <c r="AU11" s="468"/>
      <c r="AV11" s="468"/>
      <c r="AW11" s="469"/>
      <c r="AX11" s="469"/>
      <c r="AY11" s="469"/>
      <c r="AZ11" s="469"/>
      <c r="BA11" s="469"/>
      <c r="BB11" s="469"/>
      <c r="BC11" s="701"/>
      <c r="BD11" s="701"/>
      <c r="BE11" s="476">
        <f t="shared" si="2"/>
        <v>5</v>
      </c>
      <c r="BF11" s="477">
        <v>116.93</v>
      </c>
      <c r="BG11" s="490">
        <f t="shared" si="3"/>
        <v>121.93</v>
      </c>
      <c r="BH11" s="478">
        <f>IF(BF11="","",RANK(BG11,$BG$6:$BG30,1))</f>
        <v>5</v>
      </c>
      <c r="BI11" s="711">
        <f t="shared" si="4"/>
        <v>246.24</v>
      </c>
      <c r="BJ11" s="712">
        <f>IF(BI11="","",RANK(BI11,$BI$6:$BI30,1))</f>
        <v>6</v>
      </c>
    </row>
    <row r="12" spans="1:62" ht="15" customHeight="1" x14ac:dyDescent="0.2">
      <c r="A12" s="349" t="s">
        <v>59</v>
      </c>
      <c r="B12" s="435">
        <v>1</v>
      </c>
      <c r="C12" s="315"/>
      <c r="D12" s="491"/>
      <c r="E12" s="491"/>
      <c r="F12" s="492"/>
      <c r="G12" s="491"/>
      <c r="H12" s="492"/>
      <c r="I12" s="492"/>
      <c r="J12" s="492"/>
      <c r="K12" s="492"/>
      <c r="L12" s="492"/>
      <c r="M12" s="492"/>
      <c r="N12" s="492"/>
      <c r="O12" s="492"/>
      <c r="P12" s="492"/>
      <c r="Q12" s="492"/>
      <c r="R12" s="493"/>
      <c r="S12" s="493"/>
      <c r="T12" s="493"/>
      <c r="U12" s="493"/>
      <c r="V12" s="493"/>
      <c r="W12" s="493"/>
      <c r="X12" s="493"/>
      <c r="Y12" s="493"/>
      <c r="Z12" s="717"/>
      <c r="AA12" s="718"/>
      <c r="AB12" s="494">
        <f t="shared" si="0"/>
        <v>0</v>
      </c>
      <c r="AC12" s="495">
        <v>113.83</v>
      </c>
      <c r="AD12" s="496">
        <f t="shared" si="1"/>
        <v>113.83</v>
      </c>
      <c r="AE12" s="489">
        <f>IF(AC12="","",RANK(AD12,$AD$6:$AD18,1))</f>
        <v>3</v>
      </c>
      <c r="AF12" s="492"/>
      <c r="AG12" s="491">
        <v>5</v>
      </c>
      <c r="AH12" s="491"/>
      <c r="AI12" s="492"/>
      <c r="AJ12" s="492"/>
      <c r="AK12" s="492"/>
      <c r="AL12" s="491"/>
      <c r="AM12" s="491"/>
      <c r="AN12" s="497"/>
      <c r="AO12" s="491"/>
      <c r="AP12" s="492"/>
      <c r="AQ12" s="491"/>
      <c r="AR12" s="491"/>
      <c r="AS12" s="491">
        <v>5</v>
      </c>
      <c r="AT12" s="492"/>
      <c r="AU12" s="492"/>
      <c r="AV12" s="492"/>
      <c r="AW12" s="493">
        <v>5</v>
      </c>
      <c r="AX12" s="493"/>
      <c r="AY12" s="493"/>
      <c r="AZ12" s="493"/>
      <c r="BA12" s="493"/>
      <c r="BB12" s="493"/>
      <c r="BC12" s="717"/>
      <c r="BD12" s="717"/>
      <c r="BE12" s="498">
        <f t="shared" si="2"/>
        <v>15</v>
      </c>
      <c r="BF12" s="499">
        <v>123.93</v>
      </c>
      <c r="BG12" s="500">
        <f t="shared" si="3"/>
        <v>138.93</v>
      </c>
      <c r="BH12" s="501">
        <f>IF(BF12="","",RANK(BG12,$BG$6:$BG18,1))</f>
        <v>12</v>
      </c>
      <c r="BI12" s="719">
        <f t="shared" si="4"/>
        <v>252.76</v>
      </c>
      <c r="BJ12" s="720">
        <f>IF(BI12="","",RANK(BI12,$BI$6:$BI18,1))</f>
        <v>7</v>
      </c>
    </row>
    <row r="13" spans="1:62" ht="15" customHeight="1" x14ac:dyDescent="0.2">
      <c r="A13" s="349" t="s">
        <v>113</v>
      </c>
      <c r="B13" s="435">
        <v>54</v>
      </c>
      <c r="C13" s="413"/>
      <c r="D13" s="467">
        <v>5</v>
      </c>
      <c r="E13" s="467"/>
      <c r="F13" s="468"/>
      <c r="G13" s="467"/>
      <c r="H13" s="468"/>
      <c r="I13" s="468"/>
      <c r="J13" s="468"/>
      <c r="K13" s="468"/>
      <c r="L13" s="468"/>
      <c r="M13" s="468"/>
      <c r="N13" s="468"/>
      <c r="O13" s="468"/>
      <c r="P13" s="468"/>
      <c r="Q13" s="468"/>
      <c r="R13" s="469"/>
      <c r="S13" s="469"/>
      <c r="T13" s="469"/>
      <c r="U13" s="469"/>
      <c r="V13" s="469"/>
      <c r="W13" s="469"/>
      <c r="X13" s="469"/>
      <c r="Y13" s="469"/>
      <c r="Z13" s="701"/>
      <c r="AA13" s="702"/>
      <c r="AB13" s="470">
        <f t="shared" si="0"/>
        <v>5</v>
      </c>
      <c r="AC13" s="471">
        <v>127.61</v>
      </c>
      <c r="AD13" s="472">
        <f t="shared" si="1"/>
        <v>132.61000000000001</v>
      </c>
      <c r="AE13" s="473">
        <f>IF(AC13="","",RANK(AD13,$AD$6:$AD34,1))</f>
        <v>8</v>
      </c>
      <c r="AF13" s="468"/>
      <c r="AG13" s="467">
        <v>5</v>
      </c>
      <c r="AH13" s="467"/>
      <c r="AI13" s="468"/>
      <c r="AJ13" s="468"/>
      <c r="AK13" s="468"/>
      <c r="AL13" s="467"/>
      <c r="AM13" s="467"/>
      <c r="AN13" s="475"/>
      <c r="AO13" s="467"/>
      <c r="AP13" s="468"/>
      <c r="AQ13" s="467"/>
      <c r="AR13" s="467"/>
      <c r="AS13" s="467"/>
      <c r="AT13" s="468"/>
      <c r="AU13" s="468"/>
      <c r="AV13" s="468"/>
      <c r="AW13" s="469"/>
      <c r="AX13" s="469"/>
      <c r="AY13" s="469"/>
      <c r="AZ13" s="469"/>
      <c r="BA13" s="469"/>
      <c r="BB13" s="469"/>
      <c r="BC13" s="701"/>
      <c r="BD13" s="701"/>
      <c r="BE13" s="476">
        <f t="shared" si="2"/>
        <v>5</v>
      </c>
      <c r="BF13" s="477">
        <v>122.07</v>
      </c>
      <c r="BG13" s="490">
        <f t="shared" si="3"/>
        <v>127.07</v>
      </c>
      <c r="BH13" s="478">
        <f>IF(BF13="","",RANK(BG13,$BG$6:$BG34,1))</f>
        <v>7</v>
      </c>
      <c r="BI13" s="711">
        <f t="shared" si="4"/>
        <v>259.68</v>
      </c>
      <c r="BJ13" s="712">
        <f>IF(BI13="","",RANK(BI13,$BI$6:$BI34,1))</f>
        <v>8</v>
      </c>
    </row>
    <row r="14" spans="1:62" ht="15" customHeight="1" x14ac:dyDescent="0.2">
      <c r="A14" s="349" t="s">
        <v>116</v>
      </c>
      <c r="B14" s="710">
        <v>54</v>
      </c>
      <c r="C14" s="413"/>
      <c r="D14" s="467">
        <v>5</v>
      </c>
      <c r="E14" s="467"/>
      <c r="F14" s="468"/>
      <c r="G14" s="467"/>
      <c r="H14" s="468"/>
      <c r="I14" s="468"/>
      <c r="J14" s="468"/>
      <c r="K14" s="468"/>
      <c r="L14" s="468"/>
      <c r="M14" s="468"/>
      <c r="N14" s="468"/>
      <c r="O14" s="468"/>
      <c r="P14" s="468"/>
      <c r="Q14" s="468"/>
      <c r="R14" s="469"/>
      <c r="S14" s="469"/>
      <c r="T14" s="469"/>
      <c r="U14" s="469"/>
      <c r="V14" s="469"/>
      <c r="W14" s="469"/>
      <c r="X14" s="469"/>
      <c r="Y14" s="469"/>
      <c r="Z14" s="701"/>
      <c r="AA14" s="702"/>
      <c r="AB14" s="470">
        <f t="shared" si="0"/>
        <v>5</v>
      </c>
      <c r="AC14" s="471">
        <v>128.44999999999999</v>
      </c>
      <c r="AD14" s="472">
        <f t="shared" si="1"/>
        <v>133.44999999999999</v>
      </c>
      <c r="AE14" s="473">
        <f>IF(AC14="","",RANK(AD14,$AD$6:$AD23,1))</f>
        <v>10</v>
      </c>
      <c r="AF14" s="468"/>
      <c r="AG14" s="467"/>
      <c r="AH14" s="467"/>
      <c r="AI14" s="468"/>
      <c r="AJ14" s="468"/>
      <c r="AK14" s="468"/>
      <c r="AL14" s="467"/>
      <c r="AM14" s="467"/>
      <c r="AN14" s="475"/>
      <c r="AO14" s="467"/>
      <c r="AP14" s="468"/>
      <c r="AQ14" s="467"/>
      <c r="AR14" s="467"/>
      <c r="AS14" s="475"/>
      <c r="AT14" s="468"/>
      <c r="AU14" s="468"/>
      <c r="AV14" s="468"/>
      <c r="AW14" s="469"/>
      <c r="AX14" s="469"/>
      <c r="AY14" s="469"/>
      <c r="AZ14" s="469"/>
      <c r="BA14" s="469">
        <v>5</v>
      </c>
      <c r="BB14" s="469"/>
      <c r="BC14" s="701"/>
      <c r="BD14" s="701"/>
      <c r="BE14" s="476">
        <f t="shared" si="2"/>
        <v>5</v>
      </c>
      <c r="BF14" s="477">
        <v>127.43</v>
      </c>
      <c r="BG14" s="490">
        <f t="shared" si="3"/>
        <v>132.43</v>
      </c>
      <c r="BH14" s="478">
        <f>IF(BF14="","",RANK(BG14,$BG$6:$BG23,1))</f>
        <v>8</v>
      </c>
      <c r="BI14" s="711">
        <f t="shared" si="4"/>
        <v>265.88</v>
      </c>
      <c r="BJ14" s="502">
        <f>IF(BI14="","",RANK(BI14,$BI$6:$BI23,1))</f>
        <v>9</v>
      </c>
    </row>
    <row r="15" spans="1:62" ht="15" customHeight="1" x14ac:dyDescent="0.2">
      <c r="A15" s="438" t="s">
        <v>57</v>
      </c>
      <c r="B15" s="435">
        <v>11</v>
      </c>
      <c r="C15" s="413"/>
      <c r="D15" s="467"/>
      <c r="E15" s="467"/>
      <c r="F15" s="468"/>
      <c r="G15" s="467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9"/>
      <c r="S15" s="469"/>
      <c r="T15" s="469"/>
      <c r="U15" s="469"/>
      <c r="V15" s="469"/>
      <c r="W15" s="469"/>
      <c r="X15" s="469"/>
      <c r="Y15" s="469"/>
      <c r="Z15" s="701"/>
      <c r="AA15" s="702"/>
      <c r="AB15" s="470">
        <f t="shared" si="0"/>
        <v>0</v>
      </c>
      <c r="AC15" s="471">
        <v>134.25</v>
      </c>
      <c r="AD15" s="472">
        <f t="shared" si="1"/>
        <v>134.25</v>
      </c>
      <c r="AE15" s="473">
        <f>IF(AC15="","",RANK(AD15,$AD$6:$AD44,1))</f>
        <v>11</v>
      </c>
      <c r="AF15" s="468"/>
      <c r="AG15" s="467"/>
      <c r="AH15" s="467"/>
      <c r="AI15" s="468"/>
      <c r="AJ15" s="468"/>
      <c r="AK15" s="468"/>
      <c r="AL15" s="467"/>
      <c r="AM15" s="467"/>
      <c r="AN15" s="475"/>
      <c r="AO15" s="467"/>
      <c r="AP15" s="468"/>
      <c r="AQ15" s="467"/>
      <c r="AR15" s="467"/>
      <c r="AS15" s="475"/>
      <c r="AT15" s="468"/>
      <c r="AU15" s="468"/>
      <c r="AV15" s="468"/>
      <c r="AW15" s="469"/>
      <c r="AX15" s="469"/>
      <c r="AY15" s="469"/>
      <c r="AZ15" s="469"/>
      <c r="BA15" s="469"/>
      <c r="BB15" s="469"/>
      <c r="BC15" s="701"/>
      <c r="BD15" s="701"/>
      <c r="BE15" s="476">
        <f t="shared" si="2"/>
        <v>0</v>
      </c>
      <c r="BF15" s="477">
        <v>132.44</v>
      </c>
      <c r="BG15" s="490">
        <f t="shared" si="3"/>
        <v>132.44</v>
      </c>
      <c r="BH15" s="478">
        <f>IF(BF15="","",RANK(BG15,$BG$6:$BG44,1))</f>
        <v>9</v>
      </c>
      <c r="BI15" s="711">
        <f t="shared" si="4"/>
        <v>266.69</v>
      </c>
      <c r="BJ15" s="502">
        <f>IF(BI15="","",RANK(BI15,$BI$6:$BI44,1))</f>
        <v>10</v>
      </c>
    </row>
    <row r="16" spans="1:62" ht="15" customHeight="1" x14ac:dyDescent="0.2">
      <c r="A16" s="349" t="s">
        <v>70</v>
      </c>
      <c r="B16" s="435">
        <v>477</v>
      </c>
      <c r="C16" s="413"/>
      <c r="D16" s="467"/>
      <c r="E16" s="467"/>
      <c r="F16" s="468"/>
      <c r="G16" s="467"/>
      <c r="H16" s="468"/>
      <c r="I16" s="468"/>
      <c r="J16" s="468"/>
      <c r="K16" s="468"/>
      <c r="L16" s="468"/>
      <c r="M16" s="468"/>
      <c r="N16" s="468"/>
      <c r="O16" s="468"/>
      <c r="P16" s="468"/>
      <c r="Q16" s="468"/>
      <c r="R16" s="469"/>
      <c r="S16" s="469"/>
      <c r="T16" s="469"/>
      <c r="U16" s="469"/>
      <c r="V16" s="469"/>
      <c r="W16" s="469"/>
      <c r="X16" s="469"/>
      <c r="Y16" s="469"/>
      <c r="Z16" s="701"/>
      <c r="AA16" s="702"/>
      <c r="AB16" s="470">
        <f t="shared" si="0"/>
        <v>0</v>
      </c>
      <c r="AC16" s="471">
        <v>133.11000000000001</v>
      </c>
      <c r="AD16" s="472">
        <f t="shared" si="1"/>
        <v>133.11000000000001</v>
      </c>
      <c r="AE16" s="473">
        <f>IF(AC16="","",RANK(AD16,$AD$6:$AD34,1))</f>
        <v>9</v>
      </c>
      <c r="AF16" s="468"/>
      <c r="AG16" s="467"/>
      <c r="AH16" s="467"/>
      <c r="AI16" s="468">
        <v>5</v>
      </c>
      <c r="AJ16" s="468"/>
      <c r="AK16" s="468"/>
      <c r="AL16" s="467"/>
      <c r="AM16" s="467"/>
      <c r="AN16" s="475"/>
      <c r="AO16" s="467"/>
      <c r="AP16" s="468"/>
      <c r="AQ16" s="467"/>
      <c r="AR16" s="467"/>
      <c r="AS16" s="475"/>
      <c r="AT16" s="468"/>
      <c r="AU16" s="468"/>
      <c r="AV16" s="468"/>
      <c r="AW16" s="469"/>
      <c r="AX16" s="469"/>
      <c r="AY16" s="469"/>
      <c r="AZ16" s="469"/>
      <c r="BA16" s="469"/>
      <c r="BB16" s="469"/>
      <c r="BC16" s="701"/>
      <c r="BD16" s="701"/>
      <c r="BE16" s="476">
        <f t="shared" si="2"/>
        <v>5</v>
      </c>
      <c r="BF16" s="477">
        <v>129.62</v>
      </c>
      <c r="BG16" s="490">
        <f t="shared" si="3"/>
        <v>134.62</v>
      </c>
      <c r="BH16" s="478">
        <f>IF(BF16="","",RANK(BG16,$BG$6:$BG34,1))</f>
        <v>10</v>
      </c>
      <c r="BI16" s="711">
        <f t="shared" si="4"/>
        <v>267.73</v>
      </c>
      <c r="BJ16" s="502">
        <f>IF(BI16="","",RANK(BI16,$BI$6:$BI34,1))</f>
        <v>11</v>
      </c>
    </row>
    <row r="17" spans="1:62" ht="15" customHeight="1" x14ac:dyDescent="0.2">
      <c r="A17" s="438" t="s">
        <v>109</v>
      </c>
      <c r="B17" s="435">
        <v>1300</v>
      </c>
      <c r="C17" s="413"/>
      <c r="D17" s="467">
        <v>5</v>
      </c>
      <c r="E17" s="467"/>
      <c r="F17" s="468"/>
      <c r="G17" s="467"/>
      <c r="H17" s="468"/>
      <c r="I17" s="468"/>
      <c r="J17" s="468"/>
      <c r="K17" s="468"/>
      <c r="L17" s="468"/>
      <c r="M17" s="468"/>
      <c r="N17" s="468"/>
      <c r="O17" s="468"/>
      <c r="P17" s="468"/>
      <c r="Q17" s="468"/>
      <c r="R17" s="469"/>
      <c r="S17" s="469"/>
      <c r="T17" s="469"/>
      <c r="U17" s="469"/>
      <c r="V17" s="469"/>
      <c r="W17" s="469"/>
      <c r="X17" s="469"/>
      <c r="Y17" s="469"/>
      <c r="Z17" s="701"/>
      <c r="AA17" s="702"/>
      <c r="AB17" s="470">
        <f t="shared" si="0"/>
        <v>5</v>
      </c>
      <c r="AC17" s="471">
        <v>133.91</v>
      </c>
      <c r="AD17" s="472">
        <f t="shared" si="1"/>
        <v>138.91</v>
      </c>
      <c r="AE17" s="473">
        <f>IF(AC17="","",RANK(AD17,$AD$6:$AD45,1))</f>
        <v>13</v>
      </c>
      <c r="AF17" s="468"/>
      <c r="AG17" s="467">
        <v>5</v>
      </c>
      <c r="AH17" s="467"/>
      <c r="AI17" s="468"/>
      <c r="AJ17" s="468"/>
      <c r="AK17" s="468"/>
      <c r="AL17" s="467"/>
      <c r="AM17" s="467"/>
      <c r="AN17" s="475"/>
      <c r="AO17" s="467"/>
      <c r="AP17" s="468"/>
      <c r="AQ17" s="467"/>
      <c r="AR17" s="467"/>
      <c r="AS17" s="475"/>
      <c r="AT17" s="468"/>
      <c r="AU17" s="468"/>
      <c r="AV17" s="468"/>
      <c r="AW17" s="469"/>
      <c r="AX17" s="469"/>
      <c r="AY17" s="469"/>
      <c r="AZ17" s="469"/>
      <c r="BA17" s="469">
        <v>5</v>
      </c>
      <c r="BB17" s="469"/>
      <c r="BC17" s="701"/>
      <c r="BD17" s="701"/>
      <c r="BE17" s="476">
        <f t="shared" si="2"/>
        <v>10</v>
      </c>
      <c r="BF17" s="477">
        <v>128.05000000000001</v>
      </c>
      <c r="BG17" s="490">
        <f t="shared" si="3"/>
        <v>138.05000000000001</v>
      </c>
      <c r="BH17" s="478">
        <f>IF(BF17="","",RANK(BG17,$BG$6:$BG45,1))</f>
        <v>11</v>
      </c>
      <c r="BI17" s="711">
        <f t="shared" si="4"/>
        <v>276.96000000000004</v>
      </c>
      <c r="BJ17" s="502">
        <f>IF(BI17="","",RANK(BI17,$BI$6:$BI45,1))</f>
        <v>12</v>
      </c>
    </row>
    <row r="18" spans="1:62" ht="15" customHeight="1" x14ac:dyDescent="0.2">
      <c r="A18" s="349" t="s">
        <v>28</v>
      </c>
      <c r="B18" s="435">
        <v>12</v>
      </c>
      <c r="C18" s="413"/>
      <c r="D18" s="467"/>
      <c r="E18" s="467"/>
      <c r="F18" s="468"/>
      <c r="G18" s="467"/>
      <c r="H18" s="468"/>
      <c r="I18" s="468"/>
      <c r="J18" s="468"/>
      <c r="K18" s="468"/>
      <c r="L18" s="468"/>
      <c r="M18" s="468"/>
      <c r="N18" s="468"/>
      <c r="O18" s="468"/>
      <c r="P18" s="468"/>
      <c r="Q18" s="468"/>
      <c r="R18" s="469"/>
      <c r="S18" s="469"/>
      <c r="T18" s="469"/>
      <c r="U18" s="469"/>
      <c r="V18" s="469"/>
      <c r="W18" s="469"/>
      <c r="X18" s="469"/>
      <c r="Y18" s="469"/>
      <c r="Z18" s="701"/>
      <c r="AA18" s="702"/>
      <c r="AB18" s="470">
        <f t="shared" si="0"/>
        <v>0</v>
      </c>
      <c r="AC18" s="471">
        <v>137.71</v>
      </c>
      <c r="AD18" s="472">
        <f t="shared" si="1"/>
        <v>137.71</v>
      </c>
      <c r="AE18" s="473">
        <f>IF(AC18="","",RANK(AD18,$AD$6:$AD48,1))</f>
        <v>12</v>
      </c>
      <c r="AF18" s="468"/>
      <c r="AG18" s="467"/>
      <c r="AH18" s="467"/>
      <c r="AI18" s="468"/>
      <c r="AJ18" s="468"/>
      <c r="AK18" s="468"/>
      <c r="AL18" s="467"/>
      <c r="AM18" s="467"/>
      <c r="AN18" s="475"/>
      <c r="AO18" s="467"/>
      <c r="AP18" s="468"/>
      <c r="AQ18" s="467"/>
      <c r="AR18" s="467"/>
      <c r="AS18" s="475"/>
      <c r="AT18" s="468"/>
      <c r="AU18" s="468"/>
      <c r="AV18" s="468"/>
      <c r="AW18" s="469"/>
      <c r="AX18" s="469"/>
      <c r="AY18" s="469"/>
      <c r="AZ18" s="469"/>
      <c r="BA18" s="469"/>
      <c r="BB18" s="469"/>
      <c r="BC18" s="701"/>
      <c r="BD18" s="701"/>
      <c r="BE18" s="476">
        <f t="shared" si="2"/>
        <v>0</v>
      </c>
      <c r="BF18" s="477">
        <v>139.30000000000001</v>
      </c>
      <c r="BG18" s="490">
        <f t="shared" si="3"/>
        <v>139.30000000000001</v>
      </c>
      <c r="BH18" s="478">
        <f>IF(BF18="","",RANK(BG18,$BG$6:$BG48,1))</f>
        <v>13</v>
      </c>
      <c r="BI18" s="711">
        <f t="shared" si="4"/>
        <v>277.01</v>
      </c>
      <c r="BJ18" s="502">
        <f>IF(BI18="","",RANK(BI18,$BI$6:$BI48,1))</f>
        <v>13</v>
      </c>
    </row>
    <row r="19" spans="1:62" ht="15" customHeight="1" x14ac:dyDescent="0.2">
      <c r="A19" s="438" t="s">
        <v>25</v>
      </c>
      <c r="B19" s="435">
        <v>3189</v>
      </c>
      <c r="C19" s="413"/>
      <c r="D19" s="467">
        <v>5</v>
      </c>
      <c r="E19" s="467"/>
      <c r="F19" s="468"/>
      <c r="G19" s="467"/>
      <c r="H19" s="468"/>
      <c r="I19" s="468"/>
      <c r="J19" s="468"/>
      <c r="K19" s="468"/>
      <c r="L19" s="468"/>
      <c r="M19" s="468"/>
      <c r="N19" s="468"/>
      <c r="O19" s="468"/>
      <c r="P19" s="468"/>
      <c r="Q19" s="468"/>
      <c r="R19" s="469"/>
      <c r="S19" s="469"/>
      <c r="T19" s="469"/>
      <c r="U19" s="469"/>
      <c r="V19" s="469"/>
      <c r="W19" s="469"/>
      <c r="X19" s="469"/>
      <c r="Y19" s="469"/>
      <c r="Z19" s="701"/>
      <c r="AA19" s="702"/>
      <c r="AB19" s="470">
        <f t="shared" si="0"/>
        <v>5</v>
      </c>
      <c r="AC19" s="471">
        <v>146.6</v>
      </c>
      <c r="AD19" s="472">
        <f t="shared" si="1"/>
        <v>151.6</v>
      </c>
      <c r="AE19" s="473">
        <f>IF(AC19="","",RANK(AD19,$AD$6:$AD34,1))</f>
        <v>18</v>
      </c>
      <c r="AF19" s="468"/>
      <c r="AG19" s="467"/>
      <c r="AH19" s="467"/>
      <c r="AI19" s="468"/>
      <c r="AJ19" s="468"/>
      <c r="AK19" s="468"/>
      <c r="AL19" s="467"/>
      <c r="AM19" s="467"/>
      <c r="AN19" s="475"/>
      <c r="AO19" s="467"/>
      <c r="AP19" s="468"/>
      <c r="AQ19" s="467"/>
      <c r="AR19" s="467"/>
      <c r="AS19" s="475"/>
      <c r="AT19" s="468"/>
      <c r="AU19" s="468"/>
      <c r="AV19" s="468"/>
      <c r="AW19" s="469"/>
      <c r="AX19" s="469"/>
      <c r="AY19" s="469"/>
      <c r="AZ19" s="469"/>
      <c r="BA19" s="469"/>
      <c r="BB19" s="469"/>
      <c r="BC19" s="701"/>
      <c r="BD19" s="701"/>
      <c r="BE19" s="476">
        <f t="shared" si="2"/>
        <v>0</v>
      </c>
      <c r="BF19" s="477">
        <v>142.26</v>
      </c>
      <c r="BG19" s="490">
        <f t="shared" si="3"/>
        <v>142.26</v>
      </c>
      <c r="BH19" s="478">
        <f>IF(BF19="","",RANK(BG19,$BG$6:$BG34,1))</f>
        <v>14</v>
      </c>
      <c r="BI19" s="711">
        <f t="shared" si="4"/>
        <v>293.86</v>
      </c>
      <c r="BJ19" s="502">
        <f>IF(BI19="","",RANK(BI19,$BI$6:$BI34,1))</f>
        <v>14</v>
      </c>
    </row>
    <row r="20" spans="1:62" ht="15" customHeight="1" x14ac:dyDescent="0.2">
      <c r="A20" s="349" t="s">
        <v>112</v>
      </c>
      <c r="B20" s="435">
        <v>1112</v>
      </c>
      <c r="C20" s="413"/>
      <c r="D20" s="467"/>
      <c r="E20" s="467"/>
      <c r="F20" s="468"/>
      <c r="G20" s="467"/>
      <c r="H20" s="468"/>
      <c r="I20" s="468"/>
      <c r="J20" s="468"/>
      <c r="K20" s="468"/>
      <c r="L20" s="468"/>
      <c r="M20" s="468"/>
      <c r="N20" s="468"/>
      <c r="O20" s="468"/>
      <c r="P20" s="468"/>
      <c r="Q20" s="468"/>
      <c r="R20" s="469"/>
      <c r="S20" s="469"/>
      <c r="T20" s="469"/>
      <c r="U20" s="469"/>
      <c r="V20" s="469"/>
      <c r="W20" s="469">
        <v>5</v>
      </c>
      <c r="X20" s="469"/>
      <c r="Y20" s="469"/>
      <c r="Z20" s="701"/>
      <c r="AA20" s="702"/>
      <c r="AB20" s="470">
        <f t="shared" si="0"/>
        <v>5</v>
      </c>
      <c r="AC20" s="471">
        <v>140.88999999999999</v>
      </c>
      <c r="AD20" s="472">
        <f t="shared" si="1"/>
        <v>145.88999999999999</v>
      </c>
      <c r="AE20" s="473">
        <f>IF(AC20="","",RANK(AD20,$AD$6:$AD42,1))</f>
        <v>15</v>
      </c>
      <c r="AF20" s="468"/>
      <c r="AG20" s="467">
        <v>5</v>
      </c>
      <c r="AH20" s="467"/>
      <c r="AI20" s="468"/>
      <c r="AJ20" s="468"/>
      <c r="AK20" s="468"/>
      <c r="AL20" s="467"/>
      <c r="AM20" s="467"/>
      <c r="AN20" s="475"/>
      <c r="AO20" s="467"/>
      <c r="AP20" s="468"/>
      <c r="AQ20" s="467"/>
      <c r="AR20" s="467"/>
      <c r="AS20" s="475"/>
      <c r="AT20" s="468"/>
      <c r="AU20" s="468"/>
      <c r="AV20" s="468"/>
      <c r="AW20" s="469"/>
      <c r="AX20" s="469"/>
      <c r="AY20" s="469"/>
      <c r="AZ20" s="469">
        <v>5</v>
      </c>
      <c r="BA20" s="469"/>
      <c r="BB20" s="469"/>
      <c r="BC20" s="701"/>
      <c r="BD20" s="701"/>
      <c r="BE20" s="476">
        <f t="shared" si="2"/>
        <v>10</v>
      </c>
      <c r="BF20" s="477">
        <v>139.49</v>
      </c>
      <c r="BG20" s="490">
        <f t="shared" si="3"/>
        <v>149.49</v>
      </c>
      <c r="BH20" s="478">
        <f>IF(BF20="","",RANK(BG20,$BG$6:$BG42,1))</f>
        <v>17</v>
      </c>
      <c r="BI20" s="711">
        <f t="shared" si="4"/>
        <v>295.38</v>
      </c>
      <c r="BJ20" s="502">
        <f>IF(BI20="","",RANK(BI20,$BI$6:$BI42,1))</f>
        <v>15</v>
      </c>
    </row>
    <row r="21" spans="1:62" ht="15" customHeight="1" x14ac:dyDescent="0.2">
      <c r="A21" s="438" t="s">
        <v>24</v>
      </c>
      <c r="B21" s="435">
        <v>3617</v>
      </c>
      <c r="C21" s="413"/>
      <c r="D21" s="467"/>
      <c r="E21" s="467"/>
      <c r="F21" s="468"/>
      <c r="G21" s="467"/>
      <c r="H21" s="468"/>
      <c r="I21" s="468"/>
      <c r="J21" s="468"/>
      <c r="K21" s="468"/>
      <c r="L21" s="468"/>
      <c r="M21" s="468"/>
      <c r="N21" s="468"/>
      <c r="O21" s="468">
        <v>5</v>
      </c>
      <c r="P21" s="468"/>
      <c r="Q21" s="468"/>
      <c r="R21" s="469"/>
      <c r="S21" s="469">
        <v>5</v>
      </c>
      <c r="T21" s="469"/>
      <c r="U21" s="469"/>
      <c r="V21" s="469"/>
      <c r="W21" s="469"/>
      <c r="X21" s="469"/>
      <c r="Y21" s="469"/>
      <c r="Z21" s="701"/>
      <c r="AA21" s="702"/>
      <c r="AB21" s="470">
        <f t="shared" si="0"/>
        <v>10</v>
      </c>
      <c r="AC21" s="471">
        <v>139.91</v>
      </c>
      <c r="AD21" s="472">
        <f t="shared" si="1"/>
        <v>149.91</v>
      </c>
      <c r="AE21" s="473">
        <f>IF(AC21="","",RANK(AD21,$AD$6:$AD54,1))</f>
        <v>16</v>
      </c>
      <c r="AF21" s="468"/>
      <c r="AG21" s="467"/>
      <c r="AH21" s="467"/>
      <c r="AI21" s="468">
        <v>5</v>
      </c>
      <c r="AJ21" s="468"/>
      <c r="AK21" s="468"/>
      <c r="AL21" s="467"/>
      <c r="AM21" s="467"/>
      <c r="AN21" s="475"/>
      <c r="AO21" s="467"/>
      <c r="AP21" s="468"/>
      <c r="AQ21" s="467"/>
      <c r="AR21" s="467"/>
      <c r="AS21" s="475"/>
      <c r="AT21" s="468"/>
      <c r="AU21" s="468"/>
      <c r="AV21" s="468"/>
      <c r="AW21" s="469"/>
      <c r="AX21" s="469"/>
      <c r="AY21" s="469"/>
      <c r="AZ21" s="469"/>
      <c r="BA21" s="469"/>
      <c r="BB21" s="469"/>
      <c r="BC21" s="701"/>
      <c r="BD21" s="701"/>
      <c r="BE21" s="476">
        <f t="shared" si="2"/>
        <v>5</v>
      </c>
      <c r="BF21" s="477">
        <v>144.99</v>
      </c>
      <c r="BG21" s="490">
        <f t="shared" si="3"/>
        <v>149.99</v>
      </c>
      <c r="BH21" s="478">
        <f>IF(BF21="","",RANK(BG21,$BG$6:$BG54,1))</f>
        <v>18</v>
      </c>
      <c r="BI21" s="711">
        <f t="shared" si="4"/>
        <v>299.89999999999998</v>
      </c>
      <c r="BJ21" s="502">
        <f>IF(BI21="","",RANK(BI21,$BI$6:$BI54,1))</f>
        <v>16</v>
      </c>
    </row>
    <row r="22" spans="1:62" ht="15" customHeight="1" x14ac:dyDescent="0.2">
      <c r="A22" s="349" t="s">
        <v>71</v>
      </c>
      <c r="B22" s="435">
        <v>3508</v>
      </c>
      <c r="C22" s="413"/>
      <c r="D22" s="467"/>
      <c r="E22" s="467"/>
      <c r="F22" s="468"/>
      <c r="G22" s="467"/>
      <c r="H22" s="468"/>
      <c r="I22" s="468">
        <v>5</v>
      </c>
      <c r="J22" s="468"/>
      <c r="K22" s="468"/>
      <c r="L22" s="468"/>
      <c r="M22" s="468"/>
      <c r="N22" s="468">
        <v>5</v>
      </c>
      <c r="O22" s="468"/>
      <c r="P22" s="468"/>
      <c r="Q22" s="468"/>
      <c r="R22" s="469"/>
      <c r="S22" s="469"/>
      <c r="T22" s="469"/>
      <c r="U22" s="469"/>
      <c r="V22" s="469"/>
      <c r="W22" s="469"/>
      <c r="X22" s="469">
        <v>5</v>
      </c>
      <c r="Y22" s="469"/>
      <c r="Z22" s="701"/>
      <c r="AA22" s="702"/>
      <c r="AB22" s="470">
        <f t="shared" si="0"/>
        <v>15</v>
      </c>
      <c r="AC22" s="471">
        <v>141.72</v>
      </c>
      <c r="AD22" s="472">
        <f t="shared" si="1"/>
        <v>156.72</v>
      </c>
      <c r="AE22" s="473">
        <f>IF(AC22="","",RANK(AD22,$AD$6:$AD42,1))</f>
        <v>21</v>
      </c>
      <c r="AF22" s="468"/>
      <c r="AG22" s="467"/>
      <c r="AH22" s="467"/>
      <c r="AI22" s="468">
        <v>5</v>
      </c>
      <c r="AJ22" s="468"/>
      <c r="AK22" s="468"/>
      <c r="AL22" s="467"/>
      <c r="AM22" s="467"/>
      <c r="AN22" s="467"/>
      <c r="AO22" s="467"/>
      <c r="AP22" s="468"/>
      <c r="AQ22" s="467"/>
      <c r="AR22" s="467">
        <v>5</v>
      </c>
      <c r="AS22" s="475"/>
      <c r="AT22" s="468"/>
      <c r="AU22" s="468"/>
      <c r="AV22" s="468"/>
      <c r="AW22" s="469"/>
      <c r="AX22" s="469"/>
      <c r="AY22" s="469"/>
      <c r="AZ22" s="469"/>
      <c r="BA22" s="469">
        <v>5</v>
      </c>
      <c r="BB22" s="469"/>
      <c r="BC22" s="701"/>
      <c r="BD22" s="701"/>
      <c r="BE22" s="476">
        <f t="shared" si="2"/>
        <v>15</v>
      </c>
      <c r="BF22" s="477">
        <v>129.11000000000001</v>
      </c>
      <c r="BG22" s="490">
        <f t="shared" si="3"/>
        <v>144.11000000000001</v>
      </c>
      <c r="BH22" s="478">
        <f>IF(BF22="","",RANK(BG22,$BG$6:$BG42,1))</f>
        <v>15</v>
      </c>
      <c r="BI22" s="711">
        <f t="shared" si="4"/>
        <v>300.83000000000004</v>
      </c>
      <c r="BJ22" s="502">
        <f>IF(BI22="","",RANK(BI22,$BI$6:$BI42,1))</f>
        <v>17</v>
      </c>
    </row>
    <row r="23" spans="1:62" ht="15" customHeight="1" x14ac:dyDescent="0.2">
      <c r="A23" s="438" t="s">
        <v>115</v>
      </c>
      <c r="B23" s="435">
        <v>24</v>
      </c>
      <c r="C23" s="413"/>
      <c r="D23" s="467"/>
      <c r="E23" s="467"/>
      <c r="F23" s="468"/>
      <c r="G23" s="467">
        <v>5</v>
      </c>
      <c r="H23" s="468"/>
      <c r="I23" s="468"/>
      <c r="J23" s="468"/>
      <c r="K23" s="468"/>
      <c r="L23" s="468"/>
      <c r="M23" s="468"/>
      <c r="N23" s="468"/>
      <c r="O23" s="468"/>
      <c r="P23" s="468"/>
      <c r="Q23" s="468"/>
      <c r="R23" s="469"/>
      <c r="S23" s="469"/>
      <c r="T23" s="469"/>
      <c r="U23" s="469"/>
      <c r="V23" s="469"/>
      <c r="W23" s="469"/>
      <c r="X23" s="469"/>
      <c r="Y23" s="469"/>
      <c r="Z23" s="701"/>
      <c r="AA23" s="702"/>
      <c r="AB23" s="470">
        <f t="shared" si="0"/>
        <v>5</v>
      </c>
      <c r="AC23" s="471">
        <v>145.71</v>
      </c>
      <c r="AD23" s="472">
        <f t="shared" si="1"/>
        <v>150.71</v>
      </c>
      <c r="AE23" s="473">
        <f>IF(AC23="","",RANK(AD23,$AD$6:$AD34,1))</f>
        <v>17</v>
      </c>
      <c r="AF23" s="468"/>
      <c r="AG23" s="467">
        <v>5</v>
      </c>
      <c r="AH23" s="467"/>
      <c r="AI23" s="468"/>
      <c r="AJ23" s="468"/>
      <c r="AK23" s="468"/>
      <c r="AL23" s="467"/>
      <c r="AM23" s="467"/>
      <c r="AN23" s="475"/>
      <c r="AO23" s="467"/>
      <c r="AP23" s="468"/>
      <c r="AQ23" s="467"/>
      <c r="AR23" s="467">
        <v>5</v>
      </c>
      <c r="AS23" s="475"/>
      <c r="AT23" s="468"/>
      <c r="AU23" s="468"/>
      <c r="AV23" s="468"/>
      <c r="AW23" s="469"/>
      <c r="AX23" s="469"/>
      <c r="AY23" s="469"/>
      <c r="AZ23" s="469"/>
      <c r="BA23" s="469"/>
      <c r="BB23" s="469"/>
      <c r="BC23" s="701"/>
      <c r="BD23" s="701"/>
      <c r="BE23" s="476">
        <f t="shared" si="2"/>
        <v>10</v>
      </c>
      <c r="BF23" s="477">
        <v>141.91999999999999</v>
      </c>
      <c r="BG23" s="490">
        <f t="shared" si="3"/>
        <v>151.91999999999999</v>
      </c>
      <c r="BH23" s="478">
        <f>IF(BF23="","",RANK(BG23,$BG$6:$BG34,1))</f>
        <v>20</v>
      </c>
      <c r="BI23" s="711">
        <f t="shared" si="4"/>
        <v>302.63</v>
      </c>
      <c r="BJ23" s="502">
        <f>IF(BI23="","",RANK(BI23,$BI$6:$BI34,1))</f>
        <v>18</v>
      </c>
    </row>
    <row r="24" spans="1:62" ht="15" customHeight="1" x14ac:dyDescent="0.2">
      <c r="A24" s="438" t="s">
        <v>110</v>
      </c>
      <c r="B24" s="435">
        <v>3624</v>
      </c>
      <c r="C24" s="413"/>
      <c r="D24" s="467"/>
      <c r="E24" s="467"/>
      <c r="F24" s="468"/>
      <c r="G24" s="467"/>
      <c r="H24" s="468"/>
      <c r="I24" s="468"/>
      <c r="J24" s="468"/>
      <c r="K24" s="468"/>
      <c r="L24" s="468"/>
      <c r="M24" s="468"/>
      <c r="N24" s="468">
        <v>5</v>
      </c>
      <c r="O24" s="468"/>
      <c r="P24" s="468"/>
      <c r="Q24" s="468"/>
      <c r="R24" s="469"/>
      <c r="S24" s="469"/>
      <c r="T24" s="469"/>
      <c r="U24" s="469"/>
      <c r="V24" s="469"/>
      <c r="W24" s="469"/>
      <c r="X24" s="469"/>
      <c r="Y24" s="469"/>
      <c r="Z24" s="701"/>
      <c r="AA24" s="702"/>
      <c r="AB24" s="470">
        <f t="shared" si="0"/>
        <v>5</v>
      </c>
      <c r="AC24" s="471">
        <v>153.53</v>
      </c>
      <c r="AD24" s="472">
        <f t="shared" si="1"/>
        <v>158.53</v>
      </c>
      <c r="AE24" s="473">
        <f>IF(AC24="","",RANK(AD24,$AD$6:$AD49,1))</f>
        <v>22</v>
      </c>
      <c r="AF24" s="468"/>
      <c r="AG24" s="467"/>
      <c r="AH24" s="467"/>
      <c r="AI24" s="468"/>
      <c r="AJ24" s="468"/>
      <c r="AK24" s="468"/>
      <c r="AL24" s="467">
        <v>5</v>
      </c>
      <c r="AM24" s="467"/>
      <c r="AN24" s="475"/>
      <c r="AO24" s="467"/>
      <c r="AP24" s="468"/>
      <c r="AQ24" s="467"/>
      <c r="AR24" s="467"/>
      <c r="AS24" s="475"/>
      <c r="AT24" s="468"/>
      <c r="AU24" s="468"/>
      <c r="AV24" s="468"/>
      <c r="AW24" s="469"/>
      <c r="AX24" s="469"/>
      <c r="AY24" s="469"/>
      <c r="AZ24" s="469"/>
      <c r="BA24" s="469"/>
      <c r="BB24" s="469"/>
      <c r="BC24" s="701"/>
      <c r="BD24" s="701"/>
      <c r="BE24" s="476">
        <f t="shared" si="2"/>
        <v>5</v>
      </c>
      <c r="BF24" s="477">
        <v>143.25</v>
      </c>
      <c r="BG24" s="490">
        <f t="shared" si="3"/>
        <v>148.25</v>
      </c>
      <c r="BH24" s="478">
        <f>IF(BF24="","",RANK(BG24,$BG$6:$BG49,1))</f>
        <v>16</v>
      </c>
      <c r="BI24" s="711">
        <f t="shared" si="4"/>
        <v>306.77999999999997</v>
      </c>
      <c r="BJ24" s="502">
        <f>IF(BI24="","",RANK(BI24,$BI$6:$BI49,1))</f>
        <v>19</v>
      </c>
    </row>
    <row r="25" spans="1:62" ht="15" customHeight="1" x14ac:dyDescent="0.2">
      <c r="A25" s="349" t="s">
        <v>81</v>
      </c>
      <c r="B25" s="435">
        <v>18</v>
      </c>
      <c r="C25" s="413"/>
      <c r="D25" s="467"/>
      <c r="E25" s="467"/>
      <c r="F25" s="468"/>
      <c r="G25" s="467"/>
      <c r="H25" s="468"/>
      <c r="I25" s="468"/>
      <c r="J25" s="468"/>
      <c r="K25" s="468"/>
      <c r="L25" s="468"/>
      <c r="M25" s="468"/>
      <c r="N25" s="468"/>
      <c r="O25" s="468"/>
      <c r="P25" s="468"/>
      <c r="Q25" s="468"/>
      <c r="R25" s="469"/>
      <c r="S25" s="469"/>
      <c r="T25" s="469"/>
      <c r="U25" s="469"/>
      <c r="V25" s="469"/>
      <c r="W25" s="469"/>
      <c r="X25" s="469"/>
      <c r="Y25" s="469"/>
      <c r="Z25" s="701"/>
      <c r="AA25" s="702"/>
      <c r="AB25" s="470">
        <f t="shared" si="0"/>
        <v>0</v>
      </c>
      <c r="AC25" s="471">
        <v>156.09</v>
      </c>
      <c r="AD25" s="472">
        <f t="shared" si="1"/>
        <v>156.09</v>
      </c>
      <c r="AE25" s="473">
        <f>IF(AC25="","",RANK(AD25,$AD$6:$AD49,1))</f>
        <v>20</v>
      </c>
      <c r="AF25" s="468"/>
      <c r="AG25" s="467"/>
      <c r="AH25" s="467"/>
      <c r="AI25" s="468"/>
      <c r="AJ25" s="468"/>
      <c r="AK25" s="468"/>
      <c r="AL25" s="467"/>
      <c r="AM25" s="467"/>
      <c r="AN25" s="475"/>
      <c r="AO25" s="467"/>
      <c r="AP25" s="468"/>
      <c r="AQ25" s="467"/>
      <c r="AR25" s="467">
        <v>5</v>
      </c>
      <c r="AS25" s="475"/>
      <c r="AT25" s="468"/>
      <c r="AU25" s="468"/>
      <c r="AV25" s="468"/>
      <c r="AW25" s="469"/>
      <c r="AX25" s="469"/>
      <c r="AY25" s="469"/>
      <c r="AZ25" s="469"/>
      <c r="BA25" s="469">
        <v>5</v>
      </c>
      <c r="BB25" s="469"/>
      <c r="BC25" s="701"/>
      <c r="BD25" s="701"/>
      <c r="BE25" s="476">
        <f t="shared" si="2"/>
        <v>10</v>
      </c>
      <c r="BF25" s="477">
        <v>144.9</v>
      </c>
      <c r="BG25" s="490">
        <f t="shared" si="3"/>
        <v>154.9</v>
      </c>
      <c r="BH25" s="478">
        <f>IF(BF25="","",RANK(BG25,$BG$6:$BG49,1))</f>
        <v>21</v>
      </c>
      <c r="BI25" s="711">
        <f t="shared" si="4"/>
        <v>310.99</v>
      </c>
      <c r="BJ25" s="502">
        <f>IF(BI25="","",RANK(BI25,$BI$6:$BI49,1))</f>
        <v>20</v>
      </c>
    </row>
    <row r="26" spans="1:62" ht="15" customHeight="1" x14ac:dyDescent="0.2">
      <c r="A26" s="349" t="s">
        <v>108</v>
      </c>
      <c r="B26" s="435">
        <v>45</v>
      </c>
      <c r="C26" s="413"/>
      <c r="D26" s="467"/>
      <c r="E26" s="467"/>
      <c r="F26" s="468">
        <v>5</v>
      </c>
      <c r="G26" s="467"/>
      <c r="H26" s="468"/>
      <c r="I26" s="468"/>
      <c r="J26" s="468"/>
      <c r="K26" s="468"/>
      <c r="L26" s="468"/>
      <c r="M26" s="468"/>
      <c r="N26" s="468"/>
      <c r="O26" s="468"/>
      <c r="P26" s="468"/>
      <c r="Q26" s="468"/>
      <c r="R26" s="469"/>
      <c r="S26" s="469"/>
      <c r="T26" s="469"/>
      <c r="U26" s="469"/>
      <c r="V26" s="469"/>
      <c r="W26" s="469"/>
      <c r="X26" s="469"/>
      <c r="Y26" s="469"/>
      <c r="Z26" s="701"/>
      <c r="AA26" s="702"/>
      <c r="AB26" s="470">
        <f t="shared" si="0"/>
        <v>5</v>
      </c>
      <c r="AC26" s="471">
        <v>156.88999999999999</v>
      </c>
      <c r="AD26" s="472">
        <f t="shared" si="1"/>
        <v>161.88999999999999</v>
      </c>
      <c r="AE26" s="473">
        <f>IF(AC26="","",RANK(AD26,$AD$6:$AD57,1))</f>
        <v>23</v>
      </c>
      <c r="AF26" s="468"/>
      <c r="AG26" s="467"/>
      <c r="AH26" s="467"/>
      <c r="AI26" s="468"/>
      <c r="AJ26" s="468"/>
      <c r="AK26" s="468"/>
      <c r="AL26" s="467"/>
      <c r="AM26" s="467"/>
      <c r="AN26" s="475"/>
      <c r="AO26" s="467"/>
      <c r="AP26" s="468"/>
      <c r="AQ26" s="467"/>
      <c r="AR26" s="467"/>
      <c r="AS26" s="475"/>
      <c r="AT26" s="468"/>
      <c r="AU26" s="468"/>
      <c r="AV26" s="468"/>
      <c r="AW26" s="469"/>
      <c r="AX26" s="469"/>
      <c r="AY26" s="469"/>
      <c r="AZ26" s="469"/>
      <c r="BA26" s="469"/>
      <c r="BB26" s="469"/>
      <c r="BC26" s="701"/>
      <c r="BD26" s="701"/>
      <c r="BE26" s="476">
        <f t="shared" si="2"/>
        <v>0</v>
      </c>
      <c r="BF26" s="477">
        <v>150.18</v>
      </c>
      <c r="BG26" s="490">
        <f t="shared" si="3"/>
        <v>150.18</v>
      </c>
      <c r="BH26" s="478">
        <f>IF(BF26="","",RANK(BG26,$BG$6:$BG57,1))</f>
        <v>19</v>
      </c>
      <c r="BI26" s="711">
        <f t="shared" si="4"/>
        <v>312.07</v>
      </c>
      <c r="BJ26" s="502">
        <f>IF(BI26="","",RANK(BI26,$BI$6:$BI57,1))</f>
        <v>21</v>
      </c>
    </row>
    <row r="27" spans="1:62" ht="15" customHeight="1" x14ac:dyDescent="0.2">
      <c r="A27" s="349" t="s">
        <v>83</v>
      </c>
      <c r="B27" s="435">
        <v>30</v>
      </c>
      <c r="C27" s="413"/>
      <c r="D27" s="467"/>
      <c r="E27" s="467"/>
      <c r="F27" s="468"/>
      <c r="G27" s="467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9"/>
      <c r="S27" s="469"/>
      <c r="T27" s="469"/>
      <c r="U27" s="469"/>
      <c r="V27" s="469"/>
      <c r="W27" s="469"/>
      <c r="X27" s="469"/>
      <c r="Y27" s="469"/>
      <c r="Z27" s="701"/>
      <c r="AA27" s="702"/>
      <c r="AB27" s="470">
        <f t="shared" si="0"/>
        <v>0</v>
      </c>
      <c r="AC27" s="471">
        <v>153.31</v>
      </c>
      <c r="AD27" s="472">
        <f t="shared" si="1"/>
        <v>153.31</v>
      </c>
      <c r="AE27" s="473">
        <f>IF(AC27="","",RANK(AD27,$AD$6:$AD41,1))</f>
        <v>19</v>
      </c>
      <c r="AF27" s="468"/>
      <c r="AG27" s="467"/>
      <c r="AH27" s="467"/>
      <c r="AI27" s="468">
        <v>5</v>
      </c>
      <c r="AJ27" s="468"/>
      <c r="AK27" s="468"/>
      <c r="AL27" s="467"/>
      <c r="AM27" s="467"/>
      <c r="AN27" s="475"/>
      <c r="AO27" s="467">
        <v>5</v>
      </c>
      <c r="AP27" s="468"/>
      <c r="AQ27" s="467"/>
      <c r="AR27" s="467"/>
      <c r="AS27" s="475"/>
      <c r="AT27" s="468"/>
      <c r="AU27" s="468"/>
      <c r="AV27" s="468"/>
      <c r="AW27" s="469"/>
      <c r="AX27" s="469"/>
      <c r="AY27" s="469"/>
      <c r="AZ27" s="469"/>
      <c r="BA27" s="469"/>
      <c r="BB27" s="469"/>
      <c r="BC27" s="701"/>
      <c r="BD27" s="701"/>
      <c r="BE27" s="476">
        <f t="shared" si="2"/>
        <v>10</v>
      </c>
      <c r="BF27" s="477">
        <v>151.65</v>
      </c>
      <c r="BG27" s="490">
        <f t="shared" si="3"/>
        <v>161.65</v>
      </c>
      <c r="BH27" s="478">
        <f>IF(BF27="","",RANK(BG27,$BG$6:$BG41,1))</f>
        <v>24</v>
      </c>
      <c r="BI27" s="711">
        <f t="shared" si="4"/>
        <v>314.96000000000004</v>
      </c>
      <c r="BJ27" s="502">
        <f>IF(BI27="","",RANK(BI27,$BI$6:$BI41,1))</f>
        <v>22</v>
      </c>
    </row>
    <row r="28" spans="1:62" ht="15" customHeight="1" x14ac:dyDescent="0.2">
      <c r="A28" s="349" t="s">
        <v>93</v>
      </c>
      <c r="B28" s="436">
        <v>18</v>
      </c>
      <c r="C28" s="413"/>
      <c r="D28" s="467"/>
      <c r="E28" s="467"/>
      <c r="F28" s="468"/>
      <c r="G28" s="467"/>
      <c r="H28" s="468"/>
      <c r="I28" s="468"/>
      <c r="J28" s="468"/>
      <c r="K28" s="468"/>
      <c r="L28" s="468"/>
      <c r="M28" s="468"/>
      <c r="N28" s="468"/>
      <c r="O28" s="468">
        <v>5</v>
      </c>
      <c r="P28" s="468"/>
      <c r="Q28" s="468"/>
      <c r="R28" s="469"/>
      <c r="S28" s="469"/>
      <c r="T28" s="469"/>
      <c r="U28" s="469"/>
      <c r="V28" s="469"/>
      <c r="W28" s="469"/>
      <c r="X28" s="469"/>
      <c r="Y28" s="469"/>
      <c r="Z28" s="701"/>
      <c r="AA28" s="702"/>
      <c r="AB28" s="470">
        <f t="shared" si="0"/>
        <v>5</v>
      </c>
      <c r="AC28" s="471">
        <v>167.97</v>
      </c>
      <c r="AD28" s="472">
        <f t="shared" si="1"/>
        <v>172.97</v>
      </c>
      <c r="AE28" s="473">
        <f>IF(AC28="","",RANK(AD28,$AD$6:$AD54,1))</f>
        <v>24</v>
      </c>
      <c r="AF28" s="468"/>
      <c r="AG28" s="467"/>
      <c r="AH28" s="467"/>
      <c r="AI28" s="468"/>
      <c r="AJ28" s="468"/>
      <c r="AK28" s="468"/>
      <c r="AL28" s="467"/>
      <c r="AM28" s="467"/>
      <c r="AN28" s="475"/>
      <c r="AO28" s="467"/>
      <c r="AP28" s="468"/>
      <c r="AQ28" s="467"/>
      <c r="AR28" s="467"/>
      <c r="AS28" s="475"/>
      <c r="AT28" s="468"/>
      <c r="AU28" s="468"/>
      <c r="AV28" s="468"/>
      <c r="AW28" s="469"/>
      <c r="AX28" s="469"/>
      <c r="AY28" s="469"/>
      <c r="AZ28" s="469"/>
      <c r="BA28" s="469"/>
      <c r="BB28" s="469"/>
      <c r="BC28" s="701"/>
      <c r="BD28" s="701"/>
      <c r="BE28" s="476">
        <f t="shared" si="2"/>
        <v>0</v>
      </c>
      <c r="BF28" s="477">
        <v>155.51</v>
      </c>
      <c r="BG28" s="490">
        <f t="shared" si="3"/>
        <v>155.51</v>
      </c>
      <c r="BH28" s="478">
        <f>IF(BF28="","",RANK(BG28,$BG$6:$BG54,1))</f>
        <v>22</v>
      </c>
      <c r="BI28" s="711">
        <f t="shared" si="4"/>
        <v>328.48</v>
      </c>
      <c r="BJ28" s="502">
        <f>IF(BI28="","",RANK(BI28,$BI$6:$BI54,1))</f>
        <v>23</v>
      </c>
    </row>
    <row r="29" spans="1:62" ht="15" customHeight="1" x14ac:dyDescent="0.2">
      <c r="A29" s="349" t="s">
        <v>80</v>
      </c>
      <c r="B29" s="435">
        <v>3702</v>
      </c>
      <c r="C29" s="413"/>
      <c r="D29" s="467"/>
      <c r="E29" s="467"/>
      <c r="F29" s="468">
        <v>5</v>
      </c>
      <c r="G29" s="467"/>
      <c r="H29" s="468"/>
      <c r="I29" s="468"/>
      <c r="J29" s="468"/>
      <c r="K29" s="468"/>
      <c r="L29" s="468"/>
      <c r="M29" s="468"/>
      <c r="N29" s="468"/>
      <c r="O29" s="468">
        <v>5</v>
      </c>
      <c r="P29" s="468"/>
      <c r="Q29" s="468"/>
      <c r="R29" s="469"/>
      <c r="S29" s="469"/>
      <c r="T29" s="469"/>
      <c r="U29" s="469"/>
      <c r="V29" s="469"/>
      <c r="W29" s="469"/>
      <c r="X29" s="469">
        <v>5</v>
      </c>
      <c r="Y29" s="469"/>
      <c r="Z29" s="701"/>
      <c r="AA29" s="702"/>
      <c r="AB29" s="470">
        <f t="shared" si="0"/>
        <v>15</v>
      </c>
      <c r="AC29" s="471">
        <v>175.73</v>
      </c>
      <c r="AD29" s="472">
        <f t="shared" si="1"/>
        <v>190.73</v>
      </c>
      <c r="AE29" s="473">
        <f>IF(AC29="","",RANK(AD29,$AD$6:$AD42,1))</f>
        <v>28</v>
      </c>
      <c r="AF29" s="468"/>
      <c r="AG29" s="467"/>
      <c r="AH29" s="467"/>
      <c r="AI29" s="468"/>
      <c r="AJ29" s="468"/>
      <c r="AK29" s="468"/>
      <c r="AL29" s="467"/>
      <c r="AM29" s="467"/>
      <c r="AN29" s="475"/>
      <c r="AO29" s="467"/>
      <c r="AP29" s="468"/>
      <c r="AQ29" s="467"/>
      <c r="AR29" s="467"/>
      <c r="AS29" s="475"/>
      <c r="AT29" s="468"/>
      <c r="AU29" s="468"/>
      <c r="AV29" s="468"/>
      <c r="AW29" s="469"/>
      <c r="AX29" s="469"/>
      <c r="AY29" s="469"/>
      <c r="AZ29" s="469"/>
      <c r="BA29" s="469">
        <v>5</v>
      </c>
      <c r="BB29" s="469"/>
      <c r="BC29" s="701"/>
      <c r="BD29" s="701"/>
      <c r="BE29" s="476">
        <f t="shared" si="2"/>
        <v>5</v>
      </c>
      <c r="BF29" s="477">
        <v>151.49</v>
      </c>
      <c r="BG29" s="490">
        <f t="shared" si="3"/>
        <v>156.49</v>
      </c>
      <c r="BH29" s="478">
        <f>IF(BF29="","",RANK(BG29,$BG$6:$BG42,1))</f>
        <v>23</v>
      </c>
      <c r="BI29" s="711">
        <f t="shared" si="4"/>
        <v>347.22</v>
      </c>
      <c r="BJ29" s="502">
        <f>IF(BI29="","",RANK(BI29,$BI$6:$BI42,1))</f>
        <v>24</v>
      </c>
    </row>
    <row r="30" spans="1:62" ht="15" customHeight="1" x14ac:dyDescent="0.2">
      <c r="A30" s="442" t="s">
        <v>143</v>
      </c>
      <c r="B30" s="436">
        <v>1461</v>
      </c>
      <c r="C30" s="413"/>
      <c r="D30" s="467"/>
      <c r="E30" s="467"/>
      <c r="F30" s="468"/>
      <c r="G30" s="467"/>
      <c r="H30" s="468"/>
      <c r="I30" s="468"/>
      <c r="J30" s="468"/>
      <c r="K30" s="468"/>
      <c r="L30" s="468"/>
      <c r="M30" s="468"/>
      <c r="N30" s="468"/>
      <c r="O30" s="468"/>
      <c r="P30" s="468"/>
      <c r="Q30" s="468"/>
      <c r="R30" s="469"/>
      <c r="S30" s="469"/>
      <c r="T30" s="469"/>
      <c r="U30" s="469"/>
      <c r="V30" s="469"/>
      <c r="W30" s="469"/>
      <c r="X30" s="469"/>
      <c r="Y30" s="469"/>
      <c r="Z30" s="701"/>
      <c r="AA30" s="702"/>
      <c r="AB30" s="470">
        <f t="shared" si="0"/>
        <v>0</v>
      </c>
      <c r="AC30" s="471">
        <v>190.62</v>
      </c>
      <c r="AD30" s="472">
        <f t="shared" si="1"/>
        <v>190.62</v>
      </c>
      <c r="AE30" s="473">
        <f>IF(AC30="","",RANK(AD30,$AD$6:$AD62,1))</f>
        <v>27</v>
      </c>
      <c r="AF30" s="468"/>
      <c r="AG30" s="467"/>
      <c r="AH30" s="467"/>
      <c r="AI30" s="468"/>
      <c r="AJ30" s="468"/>
      <c r="AK30" s="468"/>
      <c r="AL30" s="467"/>
      <c r="AM30" s="467"/>
      <c r="AN30" s="475"/>
      <c r="AO30" s="467"/>
      <c r="AP30" s="468"/>
      <c r="AQ30" s="467"/>
      <c r="AR30" s="467"/>
      <c r="AS30" s="475"/>
      <c r="AT30" s="468"/>
      <c r="AU30" s="468"/>
      <c r="AV30" s="468"/>
      <c r="AW30" s="469"/>
      <c r="AX30" s="469"/>
      <c r="AY30" s="469"/>
      <c r="AZ30" s="469"/>
      <c r="BA30" s="469"/>
      <c r="BB30" s="469"/>
      <c r="BC30" s="701"/>
      <c r="BD30" s="701"/>
      <c r="BE30" s="476">
        <f t="shared" si="2"/>
        <v>0</v>
      </c>
      <c r="BF30" s="477">
        <v>162.68</v>
      </c>
      <c r="BG30" s="490">
        <f t="shared" si="3"/>
        <v>162.68</v>
      </c>
      <c r="BH30" s="478">
        <f>IF(BF30="","",RANK(BG30,$BG$6:$BG62,1))</f>
        <v>25</v>
      </c>
      <c r="BI30" s="711">
        <f t="shared" si="4"/>
        <v>353.3</v>
      </c>
      <c r="BJ30" s="502">
        <f>IF(BI30="","",RANK(BI30,$BI$6:$BI62,1))</f>
        <v>25</v>
      </c>
    </row>
    <row r="31" spans="1:62" ht="15" customHeight="1" x14ac:dyDescent="0.2">
      <c r="A31" s="349" t="s">
        <v>84</v>
      </c>
      <c r="B31" s="435">
        <v>1112</v>
      </c>
      <c r="C31" s="413"/>
      <c r="D31" s="467"/>
      <c r="E31" s="467"/>
      <c r="F31" s="468">
        <v>5</v>
      </c>
      <c r="G31" s="467"/>
      <c r="H31" s="468">
        <v>5</v>
      </c>
      <c r="I31" s="468"/>
      <c r="J31" s="468"/>
      <c r="K31" s="468"/>
      <c r="L31" s="468"/>
      <c r="M31" s="468"/>
      <c r="N31" s="468"/>
      <c r="O31" s="468">
        <v>5</v>
      </c>
      <c r="P31" s="468"/>
      <c r="Q31" s="468"/>
      <c r="R31" s="469"/>
      <c r="S31" s="469"/>
      <c r="T31" s="469"/>
      <c r="U31" s="469"/>
      <c r="V31" s="469"/>
      <c r="W31" s="469"/>
      <c r="X31" s="469">
        <v>5</v>
      </c>
      <c r="Y31" s="469"/>
      <c r="Z31" s="701"/>
      <c r="AA31" s="702"/>
      <c r="AB31" s="470">
        <f t="shared" si="0"/>
        <v>20</v>
      </c>
      <c r="AC31" s="471">
        <v>170.4</v>
      </c>
      <c r="AD31" s="472">
        <f t="shared" si="1"/>
        <v>190.4</v>
      </c>
      <c r="AE31" s="473">
        <f>IF(AC31="","",RANK(AD31,$AD$6:$AD39,1))</f>
        <v>26</v>
      </c>
      <c r="AF31" s="468"/>
      <c r="AG31" s="467"/>
      <c r="AH31" s="467"/>
      <c r="AI31" s="468"/>
      <c r="AJ31" s="468"/>
      <c r="AK31" s="468"/>
      <c r="AL31" s="467"/>
      <c r="AM31" s="467"/>
      <c r="AN31" s="475"/>
      <c r="AO31" s="467"/>
      <c r="AP31" s="468"/>
      <c r="AQ31" s="467"/>
      <c r="AR31" s="467"/>
      <c r="AS31" s="475"/>
      <c r="AT31" s="468"/>
      <c r="AU31" s="468">
        <v>5</v>
      </c>
      <c r="AV31" s="468"/>
      <c r="AW31" s="469"/>
      <c r="AX31" s="469"/>
      <c r="AY31" s="469"/>
      <c r="AZ31" s="469"/>
      <c r="BA31" s="469">
        <v>5</v>
      </c>
      <c r="BB31" s="469"/>
      <c r="BC31" s="701"/>
      <c r="BD31" s="701"/>
      <c r="BE31" s="476">
        <f t="shared" si="2"/>
        <v>10</v>
      </c>
      <c r="BF31" s="477">
        <v>168.54</v>
      </c>
      <c r="BG31" s="490">
        <f t="shared" si="3"/>
        <v>178.54</v>
      </c>
      <c r="BH31" s="478">
        <f>IF(BF31="","",RANK(BG31,$BG$6:$BG39,1))</f>
        <v>26</v>
      </c>
      <c r="BI31" s="711">
        <f t="shared" si="4"/>
        <v>368.94</v>
      </c>
      <c r="BJ31" s="502">
        <f>IF(BI31="","",RANK(BI31,$BI$6:$BI39,1))</f>
        <v>26</v>
      </c>
    </row>
    <row r="32" spans="1:62" ht="15" customHeight="1" x14ac:dyDescent="0.2">
      <c r="A32" s="438" t="s">
        <v>111</v>
      </c>
      <c r="B32" s="435">
        <v>51</v>
      </c>
      <c r="C32" s="413"/>
      <c r="D32" s="467"/>
      <c r="E32" s="467"/>
      <c r="F32" s="468"/>
      <c r="G32" s="467"/>
      <c r="H32" s="468"/>
      <c r="I32" s="468"/>
      <c r="J32" s="468"/>
      <c r="K32" s="468"/>
      <c r="L32" s="468"/>
      <c r="M32" s="468"/>
      <c r="N32" s="468"/>
      <c r="O32" s="468"/>
      <c r="P32" s="468"/>
      <c r="Q32" s="468"/>
      <c r="R32" s="469"/>
      <c r="S32" s="469"/>
      <c r="T32" s="469"/>
      <c r="U32" s="469"/>
      <c r="V32" s="469"/>
      <c r="W32" s="469"/>
      <c r="X32" s="469"/>
      <c r="Y32" s="469"/>
      <c r="Z32" s="701"/>
      <c r="AA32" s="702"/>
      <c r="AB32" s="470">
        <f t="shared" si="0"/>
        <v>0</v>
      </c>
      <c r="AC32" s="471">
        <v>219.51</v>
      </c>
      <c r="AD32" s="472">
        <f t="shared" si="1"/>
        <v>219.51</v>
      </c>
      <c r="AE32" s="473">
        <f>IF(AC32="","",RANK(AD32,$AD$6:$AD55,1))</f>
        <v>29</v>
      </c>
      <c r="AF32" s="468"/>
      <c r="AG32" s="467">
        <v>5</v>
      </c>
      <c r="AH32" s="467"/>
      <c r="AI32" s="468"/>
      <c r="AJ32" s="468"/>
      <c r="AK32" s="468"/>
      <c r="AL32" s="467"/>
      <c r="AM32" s="467"/>
      <c r="AN32" s="475"/>
      <c r="AO32" s="467"/>
      <c r="AP32" s="468"/>
      <c r="AQ32" s="467"/>
      <c r="AR32" s="467"/>
      <c r="AS32" s="475"/>
      <c r="AT32" s="468"/>
      <c r="AU32" s="468"/>
      <c r="AV32" s="468"/>
      <c r="AW32" s="469"/>
      <c r="AX32" s="469"/>
      <c r="AY32" s="469"/>
      <c r="AZ32" s="469"/>
      <c r="BA32" s="469"/>
      <c r="BB32" s="469"/>
      <c r="BC32" s="701"/>
      <c r="BD32" s="701"/>
      <c r="BE32" s="476">
        <f t="shared" si="2"/>
        <v>5</v>
      </c>
      <c r="BF32" s="477">
        <v>210.09</v>
      </c>
      <c r="BG32" s="490">
        <f t="shared" si="3"/>
        <v>215.09</v>
      </c>
      <c r="BH32" s="478">
        <f>IF(BF32="","",RANK(BG32,$BG$6:$BG55,1))</f>
        <v>27</v>
      </c>
      <c r="BI32" s="711">
        <f t="shared" si="4"/>
        <v>434.6</v>
      </c>
      <c r="BJ32" s="502">
        <f>IF(BI32="","",RANK(BI32,$BI$6:$BI55,1))</f>
        <v>27</v>
      </c>
    </row>
    <row r="33" spans="1:62" ht="15" customHeight="1" x14ac:dyDescent="0.2">
      <c r="A33" s="349" t="s">
        <v>26</v>
      </c>
      <c r="B33" s="435">
        <v>43</v>
      </c>
      <c r="C33" s="413"/>
      <c r="D33" s="467"/>
      <c r="E33" s="467"/>
      <c r="F33" s="468"/>
      <c r="G33" s="467"/>
      <c r="H33" s="468"/>
      <c r="I33" s="468"/>
      <c r="J33" s="468"/>
      <c r="K33" s="468"/>
      <c r="L33" s="468"/>
      <c r="M33" s="468"/>
      <c r="N33" s="468"/>
      <c r="O33" s="468"/>
      <c r="P33" s="468"/>
      <c r="Q33" s="468"/>
      <c r="R33" s="469"/>
      <c r="S33" s="469"/>
      <c r="T33" s="469"/>
      <c r="U33" s="469"/>
      <c r="V33" s="469"/>
      <c r="W33" s="469"/>
      <c r="X33" s="469"/>
      <c r="Y33" s="469">
        <v>5</v>
      </c>
      <c r="Z33" s="701"/>
      <c r="AA33" s="702"/>
      <c r="AB33" s="470">
        <f t="shared" si="0"/>
        <v>5</v>
      </c>
      <c r="AC33" s="471">
        <v>169.63</v>
      </c>
      <c r="AD33" s="472">
        <f t="shared" si="1"/>
        <v>174.63</v>
      </c>
      <c r="AE33" s="473">
        <f>IF(AC33="","",RANK(AD33,$AD$6:$AD67,1))</f>
        <v>25</v>
      </c>
      <c r="AF33" s="468"/>
      <c r="AG33" s="467"/>
      <c r="AH33" s="467"/>
      <c r="AI33" s="468">
        <v>5</v>
      </c>
      <c r="AJ33" s="468"/>
      <c r="AK33" s="468"/>
      <c r="AL33" s="467"/>
      <c r="AM33" s="467"/>
      <c r="AN33" s="475"/>
      <c r="AO33" s="467"/>
      <c r="AP33" s="468"/>
      <c r="AQ33" s="467"/>
      <c r="AR33" s="467"/>
      <c r="AS33" s="475"/>
      <c r="AT33" s="468"/>
      <c r="AU33" s="468"/>
      <c r="AV33" s="468"/>
      <c r="AW33" s="469"/>
      <c r="AX33" s="469"/>
      <c r="AY33" s="469"/>
      <c r="AZ33" s="469"/>
      <c r="BA33" s="469"/>
      <c r="BB33" s="469"/>
      <c r="BC33" s="701"/>
      <c r="BD33" s="701"/>
      <c r="BE33" s="476">
        <f t="shared" si="2"/>
        <v>5</v>
      </c>
      <c r="BF33" s="477">
        <v>1000</v>
      </c>
      <c r="BG33" s="490">
        <f t="shared" si="3"/>
        <v>1005</v>
      </c>
      <c r="BH33" s="478">
        <f>IF(BF33="","",RANK(BG33,$BG$6:$BG67,1))</f>
        <v>28</v>
      </c>
      <c r="BI33" s="711">
        <f t="shared" si="4"/>
        <v>1179.6300000000001</v>
      </c>
      <c r="BJ33" s="502">
        <f>IF(BI33="","",RANK(BI33,$BI$6:$BI67,1))</f>
        <v>28</v>
      </c>
    </row>
    <row r="34" spans="1:62" ht="15" customHeight="1" x14ac:dyDescent="0.2">
      <c r="A34" s="349" t="s">
        <v>82</v>
      </c>
      <c r="B34" s="435">
        <v>3508</v>
      </c>
      <c r="C34" s="413"/>
      <c r="D34" s="467"/>
      <c r="E34" s="467"/>
      <c r="F34" s="468">
        <v>5</v>
      </c>
      <c r="G34" s="467"/>
      <c r="H34" s="468"/>
      <c r="I34" s="468"/>
      <c r="J34" s="468"/>
      <c r="K34" s="468"/>
      <c r="L34" s="468"/>
      <c r="M34" s="468"/>
      <c r="N34" s="468"/>
      <c r="O34" s="468"/>
      <c r="P34" s="468"/>
      <c r="Q34" s="468"/>
      <c r="R34" s="469"/>
      <c r="S34" s="469"/>
      <c r="T34" s="469"/>
      <c r="U34" s="469"/>
      <c r="V34" s="469"/>
      <c r="W34" s="469"/>
      <c r="X34" s="469"/>
      <c r="Y34" s="469">
        <v>5</v>
      </c>
      <c r="Z34" s="701"/>
      <c r="AA34" s="702"/>
      <c r="AB34" s="470">
        <f t="shared" si="0"/>
        <v>10</v>
      </c>
      <c r="AC34" s="471">
        <v>130.25</v>
      </c>
      <c r="AD34" s="472">
        <f t="shared" si="1"/>
        <v>140.25</v>
      </c>
      <c r="AE34" s="473">
        <f>IF(AC34="","",RANK(AD34,$AD$6:$AD41,1))</f>
        <v>14</v>
      </c>
      <c r="AF34" s="468"/>
      <c r="AG34" s="467">
        <v>5</v>
      </c>
      <c r="AH34" s="467"/>
      <c r="AI34" s="468">
        <v>5</v>
      </c>
      <c r="AJ34" s="468"/>
      <c r="AK34" s="468"/>
      <c r="AL34" s="467"/>
      <c r="AM34" s="467"/>
      <c r="AN34" s="475"/>
      <c r="AO34" s="467"/>
      <c r="AP34" s="468"/>
      <c r="AQ34" s="467"/>
      <c r="AR34" s="467">
        <v>5</v>
      </c>
      <c r="AS34" s="475"/>
      <c r="AT34" s="468"/>
      <c r="AU34" s="468"/>
      <c r="AV34" s="468"/>
      <c r="AW34" s="469"/>
      <c r="AX34" s="469"/>
      <c r="AY34" s="469"/>
      <c r="AZ34" s="469"/>
      <c r="BA34" s="469">
        <v>1000</v>
      </c>
      <c r="BB34" s="469"/>
      <c r="BC34" s="701"/>
      <c r="BD34" s="701"/>
      <c r="BE34" s="476">
        <f t="shared" si="2"/>
        <v>1015</v>
      </c>
      <c r="BF34" s="477"/>
      <c r="BG34" s="490" t="str">
        <f t="shared" si="3"/>
        <v/>
      </c>
      <c r="BH34" s="478" t="str">
        <f>IF(BF34="","",RANK(BG34,$BG$6:$BG41,1))</f>
        <v/>
      </c>
      <c r="BI34" s="711" t="str">
        <f t="shared" si="4"/>
        <v/>
      </c>
      <c r="BJ34" s="712" t="str">
        <f>IF(BI34="","",RANK(BI34,$BI$6:$BI41,1))</f>
        <v/>
      </c>
    </row>
    <row r="35" spans="1:62" ht="15" customHeight="1" x14ac:dyDescent="0.2">
      <c r="A35" s="443"/>
      <c r="B35" s="444"/>
      <c r="C35" s="413"/>
      <c r="D35" s="467"/>
      <c r="E35" s="467"/>
      <c r="F35" s="468"/>
      <c r="G35" s="467"/>
      <c r="H35" s="468"/>
      <c r="I35" s="468"/>
      <c r="J35" s="468"/>
      <c r="K35" s="468"/>
      <c r="L35" s="468"/>
      <c r="M35" s="468"/>
      <c r="N35" s="468"/>
      <c r="O35" s="468"/>
      <c r="P35" s="468"/>
      <c r="Q35" s="468"/>
      <c r="R35" s="469"/>
      <c r="S35" s="469"/>
      <c r="T35" s="469"/>
      <c r="U35" s="469"/>
      <c r="V35" s="469"/>
      <c r="W35" s="469"/>
      <c r="X35" s="469"/>
      <c r="Y35" s="469"/>
      <c r="Z35" s="701"/>
      <c r="AA35" s="702"/>
      <c r="AB35" s="470">
        <f t="shared" ref="AB35:AB40" si="5">SUM(C35:AA35)</f>
        <v>0</v>
      </c>
      <c r="AC35" s="471"/>
      <c r="AD35" s="472" t="str">
        <f t="shared" ref="AD35:AD37" si="6">IF(AC35="","",SUM(AB35,AC35))</f>
        <v/>
      </c>
      <c r="AE35" s="473" t="str">
        <f>IF(AC35="","",RANK(AD35,$AD$6:$AD40,1))</f>
        <v/>
      </c>
      <c r="AF35" s="468"/>
      <c r="AG35" s="467"/>
      <c r="AH35" s="467"/>
      <c r="AI35" s="468"/>
      <c r="AJ35" s="468"/>
      <c r="AK35" s="468"/>
      <c r="AL35" s="467"/>
      <c r="AM35" s="467"/>
      <c r="AN35" s="475"/>
      <c r="AO35" s="467"/>
      <c r="AP35" s="468"/>
      <c r="AQ35" s="467"/>
      <c r="AR35" s="467"/>
      <c r="AS35" s="475"/>
      <c r="AT35" s="468"/>
      <c r="AU35" s="468"/>
      <c r="AV35" s="468"/>
      <c r="AW35" s="469"/>
      <c r="AX35" s="469"/>
      <c r="AY35" s="469"/>
      <c r="AZ35" s="469"/>
      <c r="BA35" s="469"/>
      <c r="BB35" s="469"/>
      <c r="BC35" s="701"/>
      <c r="BD35" s="701"/>
      <c r="BE35" s="476">
        <f t="shared" ref="BE35:BE40" si="7">SUM(AF35:BD35)</f>
        <v>0</v>
      </c>
      <c r="BF35" s="477"/>
      <c r="BG35" s="490" t="str">
        <f t="shared" ref="BG35:BG37" si="8">IF(BF35="","",SUM(BE35,BF35))</f>
        <v/>
      </c>
      <c r="BH35" s="478" t="str">
        <f>IF(BF35="","",RANK(BG35,$BG$6:$BG40,1))</f>
        <v/>
      </c>
      <c r="BI35" s="711" t="str">
        <f t="shared" ref="BI35:BI40" si="9">IF(BG35="","",SUM(AD35,BG35))</f>
        <v/>
      </c>
      <c r="BJ35" s="712" t="str">
        <f>IF(BI35="","",RANK(BI35,$BI$6:$BI40,1))</f>
        <v/>
      </c>
    </row>
    <row r="36" spans="1:62" ht="15" customHeight="1" x14ac:dyDescent="0.2">
      <c r="A36" s="296"/>
      <c r="B36" s="297"/>
      <c r="C36" s="213"/>
      <c r="D36" s="61"/>
      <c r="E36" s="61"/>
      <c r="F36" s="213"/>
      <c r="G36" s="61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89"/>
      <c r="S36" s="289"/>
      <c r="T36" s="289"/>
      <c r="U36" s="289"/>
      <c r="V36" s="289"/>
      <c r="W36" s="289"/>
      <c r="X36" s="289"/>
      <c r="Y36" s="289"/>
      <c r="Z36" s="58"/>
      <c r="AA36" s="65"/>
      <c r="AB36" s="314">
        <f t="shared" si="5"/>
        <v>0</v>
      </c>
      <c r="AC36" s="365"/>
      <c r="AD36" s="366" t="str">
        <f t="shared" si="6"/>
        <v/>
      </c>
      <c r="AE36" s="69" t="str">
        <f>IF(AC36="","",RANK(AD36,$AD$6:$AD40,1))</f>
        <v/>
      </c>
      <c r="AF36" s="213"/>
      <c r="AG36" s="61"/>
      <c r="AH36" s="61"/>
      <c r="AI36" s="213"/>
      <c r="AJ36" s="213"/>
      <c r="AK36" s="213"/>
      <c r="AL36" s="61"/>
      <c r="AM36" s="61"/>
      <c r="AN36" s="293"/>
      <c r="AO36" s="61"/>
      <c r="AP36" s="213"/>
      <c r="AQ36" s="61"/>
      <c r="AR36" s="61"/>
      <c r="AS36" s="293"/>
      <c r="AT36" s="213"/>
      <c r="AU36" s="213"/>
      <c r="AV36" s="213"/>
      <c r="AW36" s="289"/>
      <c r="AX36" s="289"/>
      <c r="AY36" s="289"/>
      <c r="AZ36" s="289"/>
      <c r="BA36" s="289"/>
      <c r="BB36" s="289"/>
      <c r="BC36" s="58"/>
      <c r="BD36" s="58"/>
      <c r="BE36" s="367">
        <f t="shared" si="7"/>
        <v>0</v>
      </c>
      <c r="BF36" s="368"/>
      <c r="BG36" s="72" t="str">
        <f t="shared" si="8"/>
        <v/>
      </c>
      <c r="BH36" s="369" t="str">
        <f>IF(BF36="","",RANK(BG36,$BG$6:$BG40,1))</f>
        <v/>
      </c>
      <c r="BI36" s="404" t="str">
        <f t="shared" si="9"/>
        <v/>
      </c>
      <c r="BJ36" s="75" t="str">
        <f>IF(BI36="","",RANK(BI36,$BI$6:$BI40,1))</f>
        <v/>
      </c>
    </row>
    <row r="37" spans="1:62" ht="15" customHeight="1" x14ac:dyDescent="0.2">
      <c r="A37" s="439"/>
      <c r="B37" s="433"/>
      <c r="C37" s="340"/>
      <c r="D37" s="339"/>
      <c r="E37" s="339"/>
      <c r="F37" s="340"/>
      <c r="G37" s="339"/>
      <c r="H37" s="340"/>
      <c r="I37" s="340"/>
      <c r="J37" s="340"/>
      <c r="K37" s="340"/>
      <c r="L37" s="340"/>
      <c r="M37" s="340"/>
      <c r="N37" s="340"/>
      <c r="O37" s="340"/>
      <c r="P37" s="340"/>
      <c r="Q37" s="340"/>
      <c r="R37" s="342"/>
      <c r="S37" s="342"/>
      <c r="T37" s="342"/>
      <c r="U37" s="342"/>
      <c r="V37" s="342"/>
      <c r="W37" s="342"/>
      <c r="X37" s="342"/>
      <c r="Y37" s="342"/>
      <c r="Z37" s="343"/>
      <c r="AA37" s="354"/>
      <c r="AB37" s="410">
        <f t="shared" si="5"/>
        <v>0</v>
      </c>
      <c r="AC37" s="411"/>
      <c r="AD37" s="412" t="str">
        <f t="shared" si="6"/>
        <v/>
      </c>
      <c r="AE37" s="360" t="str">
        <f>IF(AC37="","",RANK(AD37,$AD$6:$AD40,1))</f>
        <v/>
      </c>
      <c r="AF37" s="340"/>
      <c r="AG37" s="339"/>
      <c r="AH37" s="339"/>
      <c r="AI37" s="340"/>
      <c r="AJ37" s="340"/>
      <c r="AK37" s="340"/>
      <c r="AL37" s="339"/>
      <c r="AM37" s="339"/>
      <c r="AN37" s="341"/>
      <c r="AO37" s="339"/>
      <c r="AP37" s="340"/>
      <c r="AQ37" s="339"/>
      <c r="AR37" s="339"/>
      <c r="AS37" s="341"/>
      <c r="AT37" s="340"/>
      <c r="AU37" s="340"/>
      <c r="AV37" s="340"/>
      <c r="AW37" s="342"/>
      <c r="AX37" s="342"/>
      <c r="AY37" s="342"/>
      <c r="AZ37" s="342"/>
      <c r="BA37" s="342"/>
      <c r="BB37" s="342"/>
      <c r="BC37" s="343"/>
      <c r="BD37" s="343"/>
      <c r="BE37" s="406">
        <f t="shared" si="7"/>
        <v>0</v>
      </c>
      <c r="BF37" s="407"/>
      <c r="BG37" s="346" t="str">
        <f t="shared" si="8"/>
        <v/>
      </c>
      <c r="BH37" s="408" t="str">
        <f>IF(BF37="","",RANK(BG37,$BG$6:$BG40,1))</f>
        <v/>
      </c>
      <c r="BI37" s="423" t="str">
        <f t="shared" si="9"/>
        <v/>
      </c>
      <c r="BJ37" s="409" t="str">
        <f>IF(BI37="","",RANK(BI37,$BI$6:$BI40,1))</f>
        <v/>
      </c>
    </row>
    <row r="38" spans="1:62" ht="15" customHeight="1" x14ac:dyDescent="0.2">
      <c r="A38" s="440"/>
      <c r="B38" s="405"/>
      <c r="C38" s="213"/>
      <c r="D38" s="61"/>
      <c r="E38" s="61"/>
      <c r="F38" s="213"/>
      <c r="G38" s="61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89"/>
      <c r="S38" s="289"/>
      <c r="T38" s="289"/>
      <c r="U38" s="289"/>
      <c r="V38" s="289"/>
      <c r="W38" s="289"/>
      <c r="X38" s="289"/>
      <c r="Y38" s="289"/>
      <c r="Z38" s="58"/>
      <c r="AA38" s="65"/>
      <c r="AB38" s="314">
        <f t="shared" si="5"/>
        <v>0</v>
      </c>
      <c r="AC38" s="365"/>
      <c r="AD38" s="366" t="str">
        <f t="shared" ref="AD38:AD40" si="10">IF(AC38="","",SUM(AB38,AC38))</f>
        <v/>
      </c>
      <c r="AE38" s="69" t="str">
        <f>IF(AC38="","",RANK(AD38,$AD$6:$AD40,1))</f>
        <v/>
      </c>
      <c r="AF38" s="213"/>
      <c r="AG38" s="61"/>
      <c r="AH38" s="61"/>
      <c r="AI38" s="213"/>
      <c r="AJ38" s="213"/>
      <c r="AK38" s="213"/>
      <c r="AL38" s="61"/>
      <c r="AM38" s="61"/>
      <c r="AN38" s="293"/>
      <c r="AO38" s="61"/>
      <c r="AP38" s="213"/>
      <c r="AQ38" s="61"/>
      <c r="AR38" s="61"/>
      <c r="AS38" s="293"/>
      <c r="AT38" s="213"/>
      <c r="AU38" s="213"/>
      <c r="AV38" s="213"/>
      <c r="AW38" s="289"/>
      <c r="AX38" s="289"/>
      <c r="AY38" s="289"/>
      <c r="AZ38" s="289"/>
      <c r="BA38" s="289"/>
      <c r="BB38" s="289"/>
      <c r="BC38" s="58"/>
      <c r="BD38" s="58"/>
      <c r="BE38" s="367">
        <f t="shared" si="7"/>
        <v>0</v>
      </c>
      <c r="BF38" s="368"/>
      <c r="BG38" s="72" t="str">
        <f t="shared" ref="BG38:BG40" si="11">IF(BF38="","",SUM(BE38,BF38))</f>
        <v/>
      </c>
      <c r="BH38" s="369" t="str">
        <f>IF(BF38="","",RANK(BG38,$BG$6:$BG40,1))</f>
        <v/>
      </c>
      <c r="BI38" s="404" t="str">
        <f t="shared" si="9"/>
        <v/>
      </c>
      <c r="BJ38" s="75" t="str">
        <f>IF(BI38="","",RANK(BI38,$BI$6:$BI40,1))</f>
        <v/>
      </c>
    </row>
    <row r="39" spans="1:62" ht="15" customHeight="1" x14ac:dyDescent="0.2">
      <c r="A39" s="441"/>
      <c r="B39" s="434"/>
      <c r="C39" s="340"/>
      <c r="D39" s="339"/>
      <c r="E39" s="339"/>
      <c r="F39" s="340"/>
      <c r="G39" s="339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342"/>
      <c r="S39" s="342"/>
      <c r="T39" s="342"/>
      <c r="U39" s="342"/>
      <c r="V39" s="342"/>
      <c r="W39" s="342"/>
      <c r="X39" s="342"/>
      <c r="Y39" s="342"/>
      <c r="Z39" s="343"/>
      <c r="AA39" s="354"/>
      <c r="AB39" s="410">
        <f t="shared" si="5"/>
        <v>0</v>
      </c>
      <c r="AC39" s="411"/>
      <c r="AD39" s="412" t="str">
        <f t="shared" si="10"/>
        <v/>
      </c>
      <c r="AE39" s="360" t="str">
        <f>IF(AC39="","",RANK(AD39,$AD$6:$AD40,1))</f>
        <v/>
      </c>
      <c r="AF39" s="340"/>
      <c r="AG39" s="339"/>
      <c r="AH39" s="339"/>
      <c r="AI39" s="340"/>
      <c r="AJ39" s="340"/>
      <c r="AK39" s="340"/>
      <c r="AL39" s="339"/>
      <c r="AM39" s="339"/>
      <c r="AN39" s="341"/>
      <c r="AO39" s="339"/>
      <c r="AP39" s="340"/>
      <c r="AQ39" s="339"/>
      <c r="AR39" s="339"/>
      <c r="AS39" s="341"/>
      <c r="AT39" s="340"/>
      <c r="AU39" s="340"/>
      <c r="AV39" s="340"/>
      <c r="AW39" s="342"/>
      <c r="AX39" s="342"/>
      <c r="AY39" s="342"/>
      <c r="AZ39" s="342"/>
      <c r="BA39" s="342"/>
      <c r="BB39" s="342"/>
      <c r="BC39" s="343"/>
      <c r="BD39" s="343"/>
      <c r="BE39" s="406">
        <f t="shared" si="7"/>
        <v>0</v>
      </c>
      <c r="BF39" s="407"/>
      <c r="BG39" s="346" t="str">
        <f t="shared" si="11"/>
        <v/>
      </c>
      <c r="BH39" s="408" t="str">
        <f>IF(BF39="","",RANK(BG39,$BG$6:$BG40,1))</f>
        <v/>
      </c>
      <c r="BI39" s="423" t="str">
        <f t="shared" si="9"/>
        <v/>
      </c>
      <c r="BJ39" s="409" t="str">
        <f>IF(BI39="","",RANK(BI39,$BI$6:$BI40,1))</f>
        <v/>
      </c>
    </row>
    <row r="40" spans="1:62" ht="15" customHeight="1" thickBot="1" x14ac:dyDescent="0.25">
      <c r="A40" s="298"/>
      <c r="B40" s="299"/>
      <c r="C40" s="214"/>
      <c r="D40" s="78"/>
      <c r="E40" s="78"/>
      <c r="F40" s="214"/>
      <c r="G40" s="78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300"/>
      <c r="S40" s="300"/>
      <c r="T40" s="300"/>
      <c r="U40" s="300"/>
      <c r="V40" s="300"/>
      <c r="W40" s="300"/>
      <c r="X40" s="300"/>
      <c r="Y40" s="300"/>
      <c r="Z40" s="76"/>
      <c r="AA40" s="82"/>
      <c r="AB40" s="83">
        <f t="shared" si="5"/>
        <v>0</v>
      </c>
      <c r="AC40" s="302"/>
      <c r="AD40" s="85" t="str">
        <f t="shared" si="10"/>
        <v/>
      </c>
      <c r="AE40" s="86" t="str">
        <f>IF(AC40="","",RANK(AD40,$AD$6:$AD40,1))</f>
        <v/>
      </c>
      <c r="AF40" s="214"/>
      <c r="AG40" s="78"/>
      <c r="AH40" s="78"/>
      <c r="AI40" s="214"/>
      <c r="AJ40" s="214"/>
      <c r="AK40" s="214"/>
      <c r="AL40" s="78"/>
      <c r="AM40" s="78"/>
      <c r="AN40" s="304"/>
      <c r="AO40" s="78"/>
      <c r="AP40" s="214"/>
      <c r="AQ40" s="78"/>
      <c r="AR40" s="78"/>
      <c r="AS40" s="304"/>
      <c r="AT40" s="214"/>
      <c r="AU40" s="214"/>
      <c r="AV40" s="214"/>
      <c r="AW40" s="300"/>
      <c r="AX40" s="300"/>
      <c r="AY40" s="300"/>
      <c r="AZ40" s="300"/>
      <c r="BA40" s="300"/>
      <c r="BB40" s="300"/>
      <c r="BC40" s="76"/>
      <c r="BD40" s="76"/>
      <c r="BE40" s="88">
        <f t="shared" si="7"/>
        <v>0</v>
      </c>
      <c r="BF40" s="303"/>
      <c r="BG40" s="89" t="str">
        <f t="shared" si="11"/>
        <v/>
      </c>
      <c r="BH40" s="90" t="str">
        <f>IF(BF40="","",RANK(BG40,$BG$6:$BG40,1))</f>
        <v/>
      </c>
      <c r="BI40" s="91" t="str">
        <f t="shared" si="9"/>
        <v/>
      </c>
      <c r="BJ40" s="92" t="str">
        <f>IF(BI40="","",RANK(BI40,$BI$6:$BI40,1))</f>
        <v/>
      </c>
    </row>
    <row r="41" spans="1:62" ht="9.9499999999999993" customHeight="1" x14ac:dyDescent="0.2">
      <c r="C41" s="22"/>
      <c r="D41" s="20"/>
      <c r="I41" s="2"/>
      <c r="J41" s="2"/>
      <c r="K41" s="2"/>
      <c r="L41" s="2"/>
      <c r="M41" s="2"/>
      <c r="N41" s="2"/>
      <c r="AB41" s="23"/>
      <c r="AC41" s="11"/>
      <c r="AD41" s="10"/>
    </row>
    <row r="42" spans="1:62" s="12" customFormat="1" ht="9.9499999999999993" customHeight="1" x14ac:dyDescent="0.2">
      <c r="B42" s="252"/>
      <c r="AB42" s="23"/>
      <c r="AC42" s="11"/>
      <c r="AD42" s="10"/>
      <c r="AE42" s="23"/>
    </row>
    <row r="43" spans="1:62" ht="9.9499999999999993" customHeight="1" x14ac:dyDescent="0.2">
      <c r="AG43" s="24"/>
    </row>
    <row r="44" spans="1:62" ht="9.9499999999999993" customHeight="1" x14ac:dyDescent="0.2">
      <c r="AG44" s="24"/>
      <c r="AH44" s="12"/>
    </row>
    <row r="45" spans="1:62" ht="9.9499999999999993" customHeight="1" x14ac:dyDescent="0.2">
      <c r="AG45" s="24"/>
      <c r="AH45" s="12"/>
    </row>
    <row r="46" spans="1:62" ht="9.9499999999999993" customHeight="1" x14ac:dyDescent="0.2">
      <c r="AG46" s="25"/>
      <c r="AH46" s="12"/>
    </row>
    <row r="47" spans="1:62" ht="9.9499999999999993" customHeight="1" x14ac:dyDescent="0.2">
      <c r="AG47" s="25"/>
      <c r="AH47" s="12"/>
    </row>
    <row r="48" spans="1:62" ht="9.9499999999999993" customHeight="1" x14ac:dyDescent="0.2">
      <c r="AG48" s="25"/>
      <c r="AH48" s="12"/>
    </row>
    <row r="49" spans="1:33" ht="9.9499999999999993" customHeight="1" x14ac:dyDescent="0.2">
      <c r="AG49" s="25"/>
    </row>
    <row r="50" spans="1:33" ht="9.9499999999999993" customHeight="1" x14ac:dyDescent="0.2">
      <c r="AG50" s="25"/>
    </row>
    <row r="51" spans="1:33" ht="9.9499999999999993" customHeight="1" x14ac:dyDescent="0.2">
      <c r="AG51" s="25"/>
    </row>
    <row r="52" spans="1:33" ht="9.9499999999999993" customHeight="1" x14ac:dyDescent="0.2">
      <c r="AG52" s="25"/>
    </row>
    <row r="53" spans="1:33" ht="9.9499999999999993" customHeight="1" x14ac:dyDescent="0.2">
      <c r="AG53" s="25"/>
    </row>
    <row r="54" spans="1:33" ht="9.9499999999999993" customHeight="1" x14ac:dyDescent="0.2">
      <c r="AG54" s="25"/>
    </row>
    <row r="55" spans="1:33" ht="9.9499999999999993" customHeight="1" x14ac:dyDescent="0.2">
      <c r="AG55" s="25"/>
    </row>
    <row r="56" spans="1:33" ht="9.9499999999999993" customHeight="1" x14ac:dyDescent="0.2">
      <c r="AG56" s="25"/>
    </row>
    <row r="57" spans="1:33" ht="9.9499999999999993" customHeight="1" x14ac:dyDescent="0.2">
      <c r="AG57" s="25"/>
    </row>
    <row r="58" spans="1:33" ht="9.9499999999999993" customHeight="1" x14ac:dyDescent="0.2">
      <c r="AG58" s="25"/>
    </row>
    <row r="59" spans="1:33" ht="9.9499999999999993" customHeight="1" x14ac:dyDescent="0.2">
      <c r="AG59" s="25"/>
    </row>
    <row r="60" spans="1:33" ht="9.9499999999999993" customHeight="1" x14ac:dyDescent="0.2">
      <c r="A60" s="26"/>
      <c r="B60" s="254"/>
      <c r="C60" s="22"/>
      <c r="D60" s="20"/>
      <c r="H60" s="4"/>
      <c r="I60" s="6"/>
      <c r="M60" s="4"/>
      <c r="AB60" s="23"/>
      <c r="AC60" s="10"/>
      <c r="AD60" s="10"/>
      <c r="AF60" s="27"/>
      <c r="AG60" s="25"/>
    </row>
    <row r="61" spans="1:33" ht="9.9499999999999993" customHeight="1" x14ac:dyDescent="0.2">
      <c r="C61" s="22"/>
      <c r="D61" s="20"/>
      <c r="H61" s="4"/>
      <c r="I61" s="6"/>
      <c r="M61" s="4"/>
      <c r="AB61" s="23"/>
      <c r="AC61" s="10"/>
      <c r="AD61" s="10"/>
      <c r="AF61" s="27"/>
      <c r="AG61" s="25"/>
    </row>
    <row r="62" spans="1:33" ht="9.9499999999999993" customHeight="1" x14ac:dyDescent="0.2">
      <c r="A62" s="26"/>
      <c r="B62" s="254"/>
      <c r="C62" s="22"/>
      <c r="D62" s="20"/>
      <c r="H62" s="4"/>
      <c r="I62" s="6"/>
      <c r="M62" s="4"/>
      <c r="AB62" s="23"/>
      <c r="AC62" s="10"/>
      <c r="AD62" s="10"/>
      <c r="AF62" s="27"/>
      <c r="AG62" s="25"/>
    </row>
    <row r="63" spans="1:33" ht="9.9499999999999993" customHeight="1" x14ac:dyDescent="0.2">
      <c r="A63" s="12"/>
      <c r="B63" s="252"/>
      <c r="C63" s="22"/>
      <c r="D63" s="20"/>
      <c r="H63" s="4"/>
      <c r="I63" s="6"/>
      <c r="M63" s="4"/>
      <c r="AB63" s="23"/>
      <c r="AC63" s="10"/>
      <c r="AD63" s="10"/>
      <c r="AF63" s="27"/>
      <c r="AG63" s="25"/>
    </row>
    <row r="64" spans="1:33" ht="9.9499999999999993" customHeight="1" x14ac:dyDescent="0.2">
      <c r="A64" s="12"/>
      <c r="B64" s="252"/>
      <c r="C64" s="22"/>
      <c r="D64" s="20"/>
      <c r="H64" s="22"/>
      <c r="I64" s="20"/>
      <c r="M64" s="4"/>
      <c r="N64" s="18"/>
      <c r="AB64" s="23"/>
      <c r="AC64" s="10"/>
      <c r="AD64" s="10"/>
      <c r="AF64" s="27"/>
    </row>
    <row r="65" spans="1:32" ht="9.9499999999999993" customHeight="1" x14ac:dyDescent="0.2">
      <c r="A65" s="12"/>
      <c r="B65" s="252"/>
      <c r="C65" s="22"/>
      <c r="D65" s="20"/>
      <c r="H65" s="22"/>
      <c r="I65" s="20"/>
      <c r="M65" s="4"/>
      <c r="AB65" s="23"/>
      <c r="AC65" s="10"/>
      <c r="AD65" s="10"/>
      <c r="AF65" s="27"/>
    </row>
    <row r="66" spans="1:32" ht="9.9499999999999993" customHeight="1" x14ac:dyDescent="0.2">
      <c r="C66" s="22"/>
      <c r="D66" s="20"/>
      <c r="H66" s="22"/>
      <c r="I66" s="20"/>
      <c r="M66" s="4"/>
      <c r="N66" s="18"/>
      <c r="AB66" s="23"/>
      <c r="AC66" s="10"/>
      <c r="AD66" s="10"/>
      <c r="AF66" s="27"/>
    </row>
    <row r="67" spans="1:32" ht="9.9499999999999993" customHeight="1" x14ac:dyDescent="0.2">
      <c r="C67" s="22"/>
      <c r="D67" s="20"/>
      <c r="H67" s="22"/>
      <c r="I67" s="20"/>
      <c r="M67" s="4"/>
      <c r="AB67" s="23"/>
      <c r="AC67" s="10"/>
      <c r="AD67" s="10"/>
      <c r="AF67" s="27"/>
    </row>
    <row r="68" spans="1:32" ht="9.9499999999999993" customHeight="1" x14ac:dyDescent="0.2">
      <c r="A68" s="12"/>
      <c r="B68" s="252"/>
      <c r="C68" s="22"/>
      <c r="D68" s="20"/>
      <c r="H68" s="22"/>
      <c r="I68" s="20"/>
      <c r="M68" s="4"/>
      <c r="AB68" s="23"/>
      <c r="AC68" s="10"/>
      <c r="AD68" s="10"/>
      <c r="AF68" s="27"/>
    </row>
    <row r="69" spans="1:32" ht="9.9499999999999993" customHeight="1" x14ac:dyDescent="0.2">
      <c r="A69" s="12"/>
      <c r="B69" s="252"/>
      <c r="C69" s="22"/>
      <c r="D69" s="20"/>
      <c r="H69" s="22"/>
      <c r="I69" s="20"/>
      <c r="M69" s="4"/>
      <c r="N69" s="18"/>
      <c r="AB69" s="23"/>
      <c r="AC69" s="10"/>
      <c r="AD69" s="10"/>
      <c r="AF69" s="27"/>
    </row>
    <row r="70" spans="1:32" ht="9.9499999999999993" customHeight="1" x14ac:dyDescent="0.2">
      <c r="C70" s="22"/>
      <c r="D70" s="20"/>
      <c r="H70" s="22"/>
      <c r="I70" s="20"/>
      <c r="M70" s="4"/>
      <c r="AB70" s="23"/>
      <c r="AC70" s="10"/>
      <c r="AD70" s="10"/>
      <c r="AF70" s="27"/>
    </row>
    <row r="71" spans="1:32" ht="9.9499999999999993" customHeight="1" x14ac:dyDescent="0.2">
      <c r="A71" s="12"/>
      <c r="B71" s="252"/>
      <c r="C71" s="22"/>
      <c r="D71" s="20"/>
      <c r="H71" s="22"/>
      <c r="I71" s="20"/>
      <c r="M71" s="4"/>
      <c r="AB71" s="23"/>
      <c r="AC71" s="10"/>
      <c r="AD71" s="10"/>
      <c r="AF71" s="27"/>
    </row>
    <row r="72" spans="1:32" ht="9.9499999999999993" customHeight="1" x14ac:dyDescent="0.2">
      <c r="A72" s="26"/>
      <c r="B72" s="254"/>
      <c r="C72" s="22"/>
      <c r="D72" s="20"/>
      <c r="H72" s="22"/>
      <c r="I72" s="20"/>
      <c r="M72" s="4"/>
      <c r="AC72" s="10"/>
      <c r="AD72" s="10"/>
      <c r="AE72" s="23"/>
      <c r="AF72" s="28"/>
    </row>
    <row r="73" spans="1:32" ht="9.9499999999999993" customHeight="1" x14ac:dyDescent="0.2">
      <c r="C73" s="22"/>
      <c r="D73" s="20"/>
      <c r="H73" s="22"/>
      <c r="I73" s="20"/>
      <c r="M73" s="4"/>
      <c r="AC73" s="10"/>
      <c r="AD73" s="10"/>
      <c r="AE73" s="23"/>
      <c r="AF73" s="28"/>
    </row>
    <row r="74" spans="1:32" ht="9.9499999999999993" customHeight="1" x14ac:dyDescent="0.2">
      <c r="D74" s="2"/>
      <c r="E74" s="5"/>
      <c r="G74" s="5"/>
      <c r="I74" s="2"/>
      <c r="J74" s="5"/>
      <c r="L74" s="5"/>
      <c r="AC74" s="10"/>
      <c r="AD74" s="10"/>
      <c r="AE74" s="23"/>
      <c r="AF74" s="28"/>
    </row>
    <row r="75" spans="1:32" ht="9.9499999999999993" customHeight="1" x14ac:dyDescent="0.2">
      <c r="D75" s="2"/>
      <c r="E75" s="5"/>
      <c r="G75" s="5"/>
      <c r="I75" s="2"/>
      <c r="J75" s="5"/>
      <c r="L75" s="5"/>
      <c r="AC75" s="10"/>
      <c r="AD75" s="10"/>
      <c r="AE75" s="23"/>
      <c r="AF75" s="28"/>
    </row>
    <row r="76" spans="1:32" ht="9.9499999999999993" customHeight="1" x14ac:dyDescent="0.2">
      <c r="D76" s="2"/>
      <c r="E76" s="5"/>
      <c r="G76" s="5"/>
      <c r="I76" s="2"/>
      <c r="J76" s="5"/>
      <c r="L76" s="5"/>
      <c r="AC76" s="10"/>
      <c r="AD76" s="10"/>
      <c r="AE76" s="23"/>
      <c r="AF76" s="28"/>
    </row>
    <row r="77" spans="1:32" ht="11.25" customHeight="1" x14ac:dyDescent="0.2">
      <c r="D77" s="2"/>
      <c r="E77" s="5"/>
      <c r="G77" s="5"/>
      <c r="I77" s="2"/>
      <c r="J77" s="5"/>
      <c r="L77" s="5"/>
      <c r="AC77" s="10"/>
      <c r="AD77" s="10"/>
      <c r="AE77" s="23"/>
      <c r="AF77" s="28"/>
    </row>
    <row r="78" spans="1:32" ht="11.25" customHeight="1" x14ac:dyDescent="0.2">
      <c r="D78" s="2"/>
      <c r="E78" s="5"/>
      <c r="G78" s="5"/>
      <c r="I78" s="2"/>
      <c r="J78" s="5"/>
      <c r="L78" s="5"/>
      <c r="AC78" s="10"/>
      <c r="AD78" s="10"/>
      <c r="AE78" s="23"/>
      <c r="AF78" s="28"/>
    </row>
    <row r="79" spans="1:32" ht="11.25" customHeight="1" x14ac:dyDescent="0.2">
      <c r="D79" s="2"/>
      <c r="E79" s="5"/>
      <c r="G79" s="5"/>
      <c r="I79" s="2"/>
      <c r="J79" s="5"/>
      <c r="L79" s="5"/>
      <c r="AC79" s="10"/>
      <c r="AD79" s="10"/>
      <c r="AE79" s="23"/>
      <c r="AF79" s="28"/>
    </row>
    <row r="80" spans="1:32" ht="11.25" customHeight="1" x14ac:dyDescent="0.2">
      <c r="D80" s="2"/>
      <c r="E80" s="5"/>
      <c r="G80" s="5"/>
      <c r="I80" s="2"/>
      <c r="J80" s="5"/>
      <c r="L80" s="5"/>
      <c r="AC80" s="10"/>
      <c r="AD80" s="10"/>
      <c r="AE80" s="23"/>
      <c r="AF80" s="28"/>
    </row>
    <row r="81" spans="2:32" ht="11.25" customHeight="1" x14ac:dyDescent="0.2">
      <c r="B81" s="1"/>
      <c r="C81" s="1"/>
      <c r="D81" s="2"/>
      <c r="E81" s="5"/>
      <c r="G81" s="5"/>
      <c r="I81" s="2"/>
      <c r="J81" s="5"/>
      <c r="L81" s="5"/>
      <c r="AC81" s="10"/>
      <c r="AD81" s="10"/>
      <c r="AE81" s="23"/>
      <c r="AF81" s="28"/>
    </row>
    <row r="82" spans="2:32" ht="11.25" customHeight="1" x14ac:dyDescent="0.2">
      <c r="B82" s="1"/>
      <c r="C82" s="1"/>
      <c r="D82" s="2"/>
      <c r="E82" s="5"/>
      <c r="G82" s="5"/>
      <c r="I82" s="2"/>
      <c r="J82" s="5"/>
      <c r="L82" s="5"/>
      <c r="AC82" s="10"/>
      <c r="AD82" s="10"/>
      <c r="AE82" s="23"/>
      <c r="AF82" s="28"/>
    </row>
    <row r="83" spans="2:32" ht="11.25" customHeight="1" x14ac:dyDescent="0.2">
      <c r="B83" s="1"/>
      <c r="C83" s="1"/>
      <c r="D83" s="2"/>
      <c r="E83" s="5"/>
      <c r="G83" s="5"/>
      <c r="I83" s="2"/>
      <c r="J83" s="5"/>
      <c r="L83" s="5"/>
      <c r="AC83" s="10"/>
      <c r="AD83" s="10"/>
      <c r="AE83" s="23"/>
      <c r="AF83" s="28"/>
    </row>
    <row r="84" spans="2:32" ht="11.25" customHeight="1" x14ac:dyDescent="0.2">
      <c r="B84" s="1"/>
      <c r="C84" s="1"/>
      <c r="D84" s="2"/>
      <c r="E84" s="5"/>
      <c r="G84" s="5"/>
      <c r="I84" s="2"/>
      <c r="J84" s="5"/>
      <c r="L84" s="5"/>
      <c r="AC84" s="10"/>
      <c r="AD84" s="10"/>
      <c r="AE84" s="23"/>
      <c r="AF84" s="28"/>
    </row>
    <row r="85" spans="2:32" ht="11.25" customHeight="1" x14ac:dyDescent="0.2">
      <c r="B85" s="1"/>
      <c r="C85" s="1"/>
      <c r="D85" s="2"/>
      <c r="E85" s="5"/>
      <c r="G85" s="5"/>
      <c r="I85" s="2"/>
      <c r="J85" s="5"/>
      <c r="L85" s="5"/>
    </row>
    <row r="86" spans="2:32" ht="11.25" customHeight="1" x14ac:dyDescent="0.2">
      <c r="B86" s="1"/>
      <c r="C86" s="1"/>
      <c r="D86" s="2"/>
      <c r="E86" s="5"/>
      <c r="G86" s="5"/>
      <c r="I86" s="2"/>
      <c r="J86" s="5"/>
      <c r="L86" s="5"/>
    </row>
    <row r="87" spans="2:32" ht="11.25" customHeight="1" x14ac:dyDescent="0.2">
      <c r="B87" s="1"/>
      <c r="C87" s="1"/>
      <c r="D87" s="2"/>
      <c r="E87" s="5"/>
      <c r="G87" s="5"/>
      <c r="I87" s="2"/>
      <c r="J87" s="5"/>
      <c r="L87" s="5"/>
    </row>
    <row r="88" spans="2:32" ht="11.25" customHeight="1" x14ac:dyDescent="0.2">
      <c r="B88" s="1"/>
      <c r="C88" s="1"/>
      <c r="D88" s="2"/>
      <c r="E88" s="5"/>
      <c r="G88" s="5"/>
      <c r="I88" s="2"/>
      <c r="J88" s="5"/>
      <c r="L88" s="5"/>
    </row>
    <row r="89" spans="2:32" ht="11.25" customHeight="1" x14ac:dyDescent="0.2">
      <c r="B89" s="1"/>
      <c r="C89" s="1"/>
      <c r="D89" s="2"/>
      <c r="E89" s="5"/>
      <c r="G89" s="5"/>
      <c r="I89" s="2"/>
      <c r="J89" s="5"/>
      <c r="L89" s="5"/>
    </row>
    <row r="90" spans="2:32" ht="11.25" customHeight="1" x14ac:dyDescent="0.2">
      <c r="B90" s="1"/>
      <c r="C90" s="1"/>
      <c r="D90" s="2"/>
      <c r="E90" s="5"/>
      <c r="G90" s="5"/>
      <c r="I90" s="2"/>
      <c r="J90" s="5"/>
      <c r="L90" s="5"/>
    </row>
    <row r="91" spans="2:32" ht="11.25" customHeight="1" x14ac:dyDescent="0.2">
      <c r="B91" s="1"/>
      <c r="C91" s="1"/>
      <c r="D91" s="2"/>
      <c r="E91" s="5"/>
      <c r="G91" s="5"/>
      <c r="I91" s="2"/>
      <c r="J91" s="5"/>
      <c r="L91" s="5"/>
    </row>
    <row r="92" spans="2:32" ht="11.25" customHeight="1" x14ac:dyDescent="0.2">
      <c r="B92" s="1"/>
      <c r="C92" s="1"/>
      <c r="D92" s="2"/>
      <c r="E92" s="5"/>
      <c r="G92" s="5"/>
      <c r="I92" s="2"/>
      <c r="J92" s="5"/>
      <c r="L92" s="5"/>
    </row>
    <row r="93" spans="2:32" ht="11.25" customHeight="1" x14ac:dyDescent="0.2">
      <c r="B93" s="1"/>
      <c r="C93" s="1"/>
      <c r="D93" s="2"/>
      <c r="E93" s="5"/>
      <c r="G93" s="5"/>
      <c r="I93" s="2"/>
      <c r="J93" s="5"/>
      <c r="L93" s="5"/>
    </row>
    <row r="94" spans="2:32" ht="11.25" customHeight="1" x14ac:dyDescent="0.2">
      <c r="B94" s="1"/>
      <c r="C94" s="1"/>
      <c r="D94" s="2"/>
      <c r="E94" s="5"/>
      <c r="G94" s="5"/>
      <c r="I94" s="2"/>
      <c r="J94" s="5"/>
      <c r="L94" s="5"/>
    </row>
    <row r="95" spans="2:32" ht="11.25" customHeight="1" x14ac:dyDescent="0.2">
      <c r="B95" s="1"/>
      <c r="C95" s="1"/>
      <c r="D95" s="2"/>
      <c r="E95" s="5"/>
      <c r="G95" s="5"/>
      <c r="I95" s="2"/>
      <c r="J95" s="5"/>
      <c r="L95" s="5"/>
    </row>
    <row r="96" spans="2:32" ht="11.25" customHeight="1" x14ac:dyDescent="0.2">
      <c r="B96" s="1"/>
      <c r="C96" s="1"/>
      <c r="D96" s="2"/>
      <c r="E96" s="5"/>
      <c r="G96" s="5"/>
      <c r="I96" s="2"/>
      <c r="J96" s="5"/>
      <c r="L96" s="5"/>
    </row>
    <row r="97" spans="1:31" ht="11.25" customHeight="1" x14ac:dyDescent="0.2">
      <c r="D97" s="2"/>
      <c r="E97" s="5"/>
      <c r="G97" s="5"/>
      <c r="I97" s="2"/>
      <c r="J97" s="5"/>
      <c r="L97" s="5"/>
    </row>
    <row r="98" spans="1:31" ht="11.25" customHeight="1" x14ac:dyDescent="0.2">
      <c r="D98" s="2"/>
      <c r="E98" s="5"/>
      <c r="G98" s="5"/>
      <c r="I98" s="2"/>
      <c r="J98" s="5"/>
      <c r="L98" s="5"/>
      <c r="N98" s="1"/>
      <c r="O98" s="1"/>
      <c r="P98" s="1"/>
      <c r="Q98" s="1"/>
      <c r="AB98" s="1"/>
      <c r="AC98" s="1"/>
      <c r="AD98" s="1"/>
      <c r="AE98" s="1"/>
    </row>
    <row r="99" spans="1:31" ht="11.25" customHeight="1" x14ac:dyDescent="0.2">
      <c r="D99" s="2"/>
      <c r="E99" s="5"/>
      <c r="G99" s="5"/>
      <c r="I99" s="2"/>
      <c r="J99" s="5"/>
      <c r="L99" s="5"/>
      <c r="N99" s="1"/>
      <c r="O99" s="1"/>
      <c r="P99" s="1"/>
      <c r="Q99" s="1"/>
      <c r="AB99" s="1"/>
      <c r="AC99" s="1"/>
      <c r="AD99" s="1"/>
      <c r="AE99" s="1"/>
    </row>
    <row r="100" spans="1:31" ht="11.25" customHeight="1" x14ac:dyDescent="0.2">
      <c r="D100" s="2"/>
      <c r="E100" s="5"/>
      <c r="G100" s="5"/>
      <c r="I100" s="2"/>
      <c r="J100" s="5"/>
      <c r="L100" s="5"/>
      <c r="N100" s="1"/>
      <c r="O100" s="1"/>
      <c r="P100" s="1"/>
      <c r="Q100" s="1"/>
      <c r="AB100" s="1"/>
      <c r="AC100" s="1"/>
      <c r="AD100" s="1"/>
      <c r="AE100" s="1"/>
    </row>
    <row r="101" spans="1:31" ht="11.25" customHeight="1" x14ac:dyDescent="0.2">
      <c r="D101" s="2"/>
      <c r="E101" s="5"/>
      <c r="G101" s="5"/>
      <c r="I101" s="2"/>
      <c r="J101" s="5"/>
      <c r="L101" s="5"/>
      <c r="N101" s="1"/>
      <c r="O101" s="1"/>
      <c r="P101" s="1"/>
      <c r="Q101" s="1"/>
      <c r="AB101" s="1"/>
      <c r="AC101" s="1"/>
      <c r="AD101" s="1"/>
      <c r="AE101" s="1"/>
    </row>
    <row r="102" spans="1:31" ht="11.25" customHeight="1" x14ac:dyDescent="0.2">
      <c r="D102" s="2"/>
      <c r="E102" s="5"/>
      <c r="G102" s="5"/>
      <c r="I102" s="2"/>
      <c r="J102" s="5"/>
      <c r="L102" s="5"/>
      <c r="N102" s="1"/>
      <c r="O102" s="1"/>
      <c r="P102" s="1"/>
      <c r="Q102" s="1"/>
      <c r="AB102" s="1"/>
      <c r="AC102" s="1"/>
      <c r="AD102" s="1"/>
      <c r="AE102" s="1"/>
    </row>
    <row r="103" spans="1:31" ht="11.25" customHeight="1" x14ac:dyDescent="0.2">
      <c r="D103" s="2"/>
      <c r="E103" s="5"/>
      <c r="G103" s="5"/>
      <c r="I103" s="2"/>
      <c r="J103" s="5"/>
      <c r="L103" s="5"/>
      <c r="N103" s="1"/>
      <c r="O103" s="1"/>
      <c r="P103" s="1"/>
      <c r="Q103" s="1"/>
      <c r="AB103" s="1"/>
      <c r="AC103" s="1"/>
      <c r="AD103" s="1"/>
      <c r="AE103" s="1"/>
    </row>
    <row r="104" spans="1:31" ht="11.25" customHeight="1" x14ac:dyDescent="0.2">
      <c r="D104" s="2"/>
      <c r="E104" s="5"/>
      <c r="G104" s="5"/>
      <c r="I104" s="2"/>
      <c r="J104" s="5"/>
      <c r="L104" s="5"/>
      <c r="N104" s="1"/>
      <c r="O104" s="1"/>
      <c r="P104" s="1"/>
      <c r="Q104" s="1"/>
      <c r="AB104" s="1"/>
      <c r="AC104" s="1"/>
      <c r="AD104" s="1"/>
      <c r="AE104" s="1"/>
    </row>
    <row r="105" spans="1:31" ht="11.25" customHeight="1" x14ac:dyDescent="0.2">
      <c r="D105" s="2"/>
      <c r="E105" s="5"/>
      <c r="G105" s="5"/>
      <c r="I105" s="2"/>
      <c r="J105" s="5"/>
      <c r="L105" s="5"/>
      <c r="N105" s="1"/>
      <c r="O105" s="1"/>
      <c r="P105" s="1"/>
      <c r="Q105" s="1"/>
      <c r="AB105" s="1"/>
      <c r="AC105" s="1"/>
      <c r="AD105" s="1"/>
      <c r="AE105" s="1"/>
    </row>
    <row r="106" spans="1:31" ht="11.25" customHeight="1" x14ac:dyDescent="0.2">
      <c r="D106" s="2"/>
      <c r="E106" s="5"/>
      <c r="G106" s="5"/>
      <c r="I106" s="2"/>
      <c r="J106" s="5"/>
      <c r="L106" s="5"/>
      <c r="N106" s="1"/>
      <c r="O106" s="1"/>
      <c r="P106" s="1"/>
      <c r="Q106" s="1"/>
      <c r="AB106" s="1"/>
      <c r="AC106" s="1"/>
      <c r="AD106" s="1"/>
      <c r="AE106" s="1"/>
    </row>
    <row r="107" spans="1:31" ht="11.25" customHeight="1" x14ac:dyDescent="0.2">
      <c r="D107" s="2"/>
      <c r="E107" s="5"/>
      <c r="G107" s="5"/>
      <c r="I107" s="2"/>
      <c r="J107" s="5"/>
      <c r="L107" s="5"/>
      <c r="N107" s="1"/>
      <c r="O107" s="1"/>
      <c r="P107" s="1"/>
      <c r="Q107" s="1"/>
      <c r="AB107" s="1"/>
      <c r="AC107" s="1"/>
      <c r="AD107" s="1"/>
      <c r="AE107" s="1"/>
    </row>
    <row r="108" spans="1:31" ht="11.25" customHeight="1" x14ac:dyDescent="0.2">
      <c r="A108" s="26"/>
      <c r="B108" s="254"/>
      <c r="C108" s="22"/>
      <c r="D108" s="20"/>
      <c r="H108" s="22"/>
      <c r="I108" s="20"/>
      <c r="M108" s="4"/>
      <c r="N108" s="1"/>
      <c r="O108" s="1"/>
      <c r="P108" s="1"/>
      <c r="Q108" s="1"/>
      <c r="AB108" s="1"/>
      <c r="AC108" s="1"/>
      <c r="AD108" s="1"/>
      <c r="AE108" s="1"/>
    </row>
    <row r="109" spans="1:31" ht="11.25" customHeight="1" x14ac:dyDescent="0.2">
      <c r="A109" s="26"/>
      <c r="B109" s="254"/>
      <c r="C109" s="22"/>
      <c r="D109" s="20"/>
      <c r="H109" s="22"/>
      <c r="I109" s="20"/>
      <c r="M109" s="4"/>
      <c r="N109" s="1"/>
      <c r="O109" s="1"/>
      <c r="P109" s="1"/>
      <c r="Q109" s="1"/>
      <c r="AB109" s="1"/>
      <c r="AC109" s="1"/>
      <c r="AD109" s="1"/>
      <c r="AE109" s="1"/>
    </row>
  </sheetData>
  <sortState ref="A6:BJ34">
    <sortCondition ref="BI6:BI34"/>
  </sortState>
  <mergeCells count="4">
    <mergeCell ref="AE1:AE4"/>
    <mergeCell ref="BH1:BH4"/>
    <mergeCell ref="C2:AA4"/>
    <mergeCell ref="AF2:BD4"/>
  </mergeCells>
  <phoneticPr fontId="1" type="noConversion"/>
  <pageMargins left="0.11811023622047245" right="0.23622047244094491" top="1.299212598425197" bottom="0.39370078740157483" header="0.27559055118110237" footer="0.31496062992125984"/>
  <pageSetup paperSize="9" scale="71" firstPageNumber="0" orientation="landscape" horizontalDpi="300" verticalDpi="300" r:id="rId1"/>
  <headerFooter alignWithMargins="0">
    <oddHeader>&amp;C&amp;"Arial,Cursief"&amp;12Minimarathon De Kroo
2 Januari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2"/>
  <sheetViews>
    <sheetView zoomScale="90" zoomScaleNormal="90" workbookViewId="0">
      <selection activeCell="AF25" sqref="AF25"/>
    </sheetView>
  </sheetViews>
  <sheetFormatPr defaultColWidth="8.85546875" defaultRowHeight="11.25" customHeight="1" x14ac:dyDescent="0.2"/>
  <cols>
    <col min="1" max="1" width="18.7109375" style="1" bestFit="1" customWidth="1"/>
    <col min="2" max="2" width="2.85546875" style="2" customWidth="1"/>
    <col min="3" max="3" width="2.85546875" style="3" customWidth="1"/>
    <col min="4" max="4" width="2.85546875" style="4" customWidth="1"/>
    <col min="5" max="5" width="2.85546875" style="5" customWidth="1"/>
    <col min="6" max="6" width="2.85546875" style="4" customWidth="1"/>
    <col min="7" max="7" width="2.85546875" style="2" customWidth="1"/>
    <col min="8" max="8" width="2.85546875" style="3" customWidth="1"/>
    <col min="9" max="9" width="2.85546875" style="4" customWidth="1"/>
    <col min="10" max="10" width="2.85546875" style="5" customWidth="1"/>
    <col min="11" max="11" width="2.85546875" style="4" customWidth="1"/>
    <col min="12" max="12" width="2.85546875" style="5" customWidth="1"/>
    <col min="13" max="13" width="2.85546875" style="6" customWidth="1"/>
    <col min="14" max="16" width="2.85546875" style="2" customWidth="1"/>
    <col min="17" max="22" width="2.85546875" style="1" customWidth="1"/>
    <col min="23" max="23" width="5.85546875" style="7" bestFit="1" customWidth="1"/>
    <col min="24" max="24" width="8.85546875" style="8" bestFit="1" customWidth="1"/>
    <col min="25" max="25" width="8.5703125" style="8" bestFit="1" customWidth="1"/>
    <col min="26" max="26" width="3.140625" style="9" customWidth="1"/>
    <col min="27" max="47" width="2.85546875" style="1" customWidth="1"/>
    <col min="48" max="48" width="5.85546875" style="1" bestFit="1" customWidth="1"/>
    <col min="49" max="49" width="8.85546875" style="1" bestFit="1" customWidth="1"/>
    <col min="50" max="50" width="8.5703125" style="1" bestFit="1" customWidth="1"/>
    <col min="51" max="51" width="3.140625" style="1" bestFit="1" customWidth="1"/>
    <col min="52" max="52" width="9" style="1" bestFit="1" customWidth="1"/>
    <col min="53" max="53" width="5.7109375" style="1" customWidth="1"/>
    <col min="54" max="16384" width="8.85546875" style="1"/>
  </cols>
  <sheetData>
    <row r="1" spans="1:53" ht="9.9499999999999993" customHeight="1" x14ac:dyDescent="0.25">
      <c r="A1" s="148"/>
      <c r="B1" s="149"/>
      <c r="C1" s="150"/>
      <c r="D1" s="150"/>
      <c r="E1" s="151"/>
      <c r="F1" s="150"/>
      <c r="G1" s="152"/>
      <c r="H1" s="150"/>
      <c r="I1" s="150"/>
      <c r="J1" s="151"/>
      <c r="K1" s="150"/>
      <c r="L1" s="153"/>
      <c r="M1" s="154"/>
      <c r="N1" s="151"/>
      <c r="O1" s="151"/>
      <c r="P1" s="151"/>
      <c r="Q1" s="155"/>
      <c r="R1" s="155"/>
      <c r="S1" s="155"/>
      <c r="T1" s="155"/>
      <c r="U1" s="155"/>
      <c r="V1" s="155"/>
      <c r="W1" s="156"/>
      <c r="X1" s="157"/>
      <c r="Y1" s="158"/>
      <c r="Z1" s="777" t="s">
        <v>3</v>
      </c>
      <c r="AA1" s="159"/>
      <c r="AB1" s="160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779" t="s">
        <v>3</v>
      </c>
      <c r="AZ1" s="161"/>
      <c r="BA1" s="162"/>
    </row>
    <row r="2" spans="1:53" ht="12" customHeight="1" x14ac:dyDescent="0.25">
      <c r="A2" s="106"/>
      <c r="B2" s="782" t="s">
        <v>12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84"/>
      <c r="W2" s="114" t="s">
        <v>0</v>
      </c>
      <c r="X2" s="163" t="s">
        <v>15</v>
      </c>
      <c r="Y2" s="164" t="s">
        <v>2</v>
      </c>
      <c r="Z2" s="778"/>
      <c r="AA2" s="791" t="s">
        <v>11</v>
      </c>
      <c r="AB2" s="792"/>
      <c r="AC2" s="792"/>
      <c r="AD2" s="792"/>
      <c r="AE2" s="792"/>
      <c r="AF2" s="792"/>
      <c r="AG2" s="792"/>
      <c r="AH2" s="792"/>
      <c r="AI2" s="792"/>
      <c r="AJ2" s="792"/>
      <c r="AK2" s="792"/>
      <c r="AL2" s="792"/>
      <c r="AM2" s="792"/>
      <c r="AN2" s="792"/>
      <c r="AO2" s="792"/>
      <c r="AP2" s="792"/>
      <c r="AQ2" s="792"/>
      <c r="AR2" s="792"/>
      <c r="AS2" s="792"/>
      <c r="AT2" s="792"/>
      <c r="AU2" s="793"/>
      <c r="AV2" s="165" t="s">
        <v>0</v>
      </c>
      <c r="AW2" s="163" t="s">
        <v>15</v>
      </c>
      <c r="AX2" s="163" t="s">
        <v>2</v>
      </c>
      <c r="AY2" s="780"/>
      <c r="AZ2" s="164" t="s">
        <v>8</v>
      </c>
      <c r="BA2" s="166" t="s">
        <v>3</v>
      </c>
    </row>
    <row r="3" spans="1:53" ht="12" customHeight="1" x14ac:dyDescent="0.25">
      <c r="A3" s="167"/>
      <c r="B3" s="785"/>
      <c r="C3" s="786"/>
      <c r="D3" s="786"/>
      <c r="E3" s="786"/>
      <c r="F3" s="786"/>
      <c r="G3" s="786"/>
      <c r="H3" s="786"/>
      <c r="I3" s="786"/>
      <c r="J3" s="786"/>
      <c r="K3" s="786"/>
      <c r="L3" s="786"/>
      <c r="M3" s="786"/>
      <c r="N3" s="786"/>
      <c r="O3" s="786"/>
      <c r="P3" s="786"/>
      <c r="Q3" s="786"/>
      <c r="R3" s="786"/>
      <c r="S3" s="786"/>
      <c r="T3" s="786"/>
      <c r="U3" s="786"/>
      <c r="V3" s="787"/>
      <c r="W3" s="124" t="s">
        <v>4</v>
      </c>
      <c r="X3" s="168" t="s">
        <v>1</v>
      </c>
      <c r="Y3" s="168" t="s">
        <v>4</v>
      </c>
      <c r="Z3" s="778"/>
      <c r="AA3" s="794"/>
      <c r="AB3" s="795"/>
      <c r="AC3" s="795"/>
      <c r="AD3" s="795"/>
      <c r="AE3" s="795"/>
      <c r="AF3" s="795"/>
      <c r="AG3" s="795"/>
      <c r="AH3" s="795"/>
      <c r="AI3" s="795"/>
      <c r="AJ3" s="795"/>
      <c r="AK3" s="795"/>
      <c r="AL3" s="795"/>
      <c r="AM3" s="795"/>
      <c r="AN3" s="795"/>
      <c r="AO3" s="795"/>
      <c r="AP3" s="795"/>
      <c r="AQ3" s="795"/>
      <c r="AR3" s="795"/>
      <c r="AS3" s="795"/>
      <c r="AT3" s="795"/>
      <c r="AU3" s="796"/>
      <c r="AV3" s="169" t="s">
        <v>4</v>
      </c>
      <c r="AW3" s="168" t="s">
        <v>1</v>
      </c>
      <c r="AX3" s="168" t="s">
        <v>4</v>
      </c>
      <c r="AY3" s="780"/>
      <c r="AZ3" s="168" t="s">
        <v>9</v>
      </c>
      <c r="BA3" s="170"/>
    </row>
    <row r="4" spans="1:53" ht="12" customHeight="1" x14ac:dyDescent="0.25">
      <c r="A4" s="167"/>
      <c r="B4" s="788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789"/>
      <c r="S4" s="789"/>
      <c r="T4" s="789"/>
      <c r="U4" s="789"/>
      <c r="V4" s="790"/>
      <c r="W4" s="124" t="s">
        <v>5</v>
      </c>
      <c r="X4" s="168" t="s">
        <v>6</v>
      </c>
      <c r="Y4" s="168" t="s">
        <v>6</v>
      </c>
      <c r="Z4" s="778"/>
      <c r="AA4" s="797"/>
      <c r="AB4" s="798"/>
      <c r="AC4" s="798"/>
      <c r="AD4" s="798"/>
      <c r="AE4" s="798"/>
      <c r="AF4" s="798"/>
      <c r="AG4" s="798"/>
      <c r="AH4" s="798"/>
      <c r="AI4" s="798"/>
      <c r="AJ4" s="798"/>
      <c r="AK4" s="798"/>
      <c r="AL4" s="798"/>
      <c r="AM4" s="798"/>
      <c r="AN4" s="798"/>
      <c r="AO4" s="798"/>
      <c r="AP4" s="798"/>
      <c r="AQ4" s="798"/>
      <c r="AR4" s="798"/>
      <c r="AS4" s="798"/>
      <c r="AT4" s="798"/>
      <c r="AU4" s="799"/>
      <c r="AV4" s="169" t="s">
        <v>5</v>
      </c>
      <c r="AW4" s="168" t="s">
        <v>6</v>
      </c>
      <c r="AX4" s="168" t="s">
        <v>6</v>
      </c>
      <c r="AY4" s="781"/>
      <c r="AZ4" s="171" t="s">
        <v>10</v>
      </c>
      <c r="BA4" s="172" t="s">
        <v>8</v>
      </c>
    </row>
    <row r="5" spans="1:53" s="57" customFormat="1" ht="18" customHeight="1" x14ac:dyDescent="0.2">
      <c r="A5" s="139" t="s">
        <v>35</v>
      </c>
      <c r="B5" s="140">
        <v>1</v>
      </c>
      <c r="C5" s="141">
        <v>2</v>
      </c>
      <c r="D5" s="142" t="s">
        <v>36</v>
      </c>
      <c r="E5" s="143" t="s">
        <v>37</v>
      </c>
      <c r="F5" s="141" t="s">
        <v>38</v>
      </c>
      <c r="G5" s="142" t="s">
        <v>39</v>
      </c>
      <c r="H5" s="141">
        <v>4</v>
      </c>
      <c r="I5" s="142">
        <v>5</v>
      </c>
      <c r="J5" s="141">
        <v>6</v>
      </c>
      <c r="K5" s="143" t="s">
        <v>40</v>
      </c>
      <c r="L5" s="141" t="s">
        <v>41</v>
      </c>
      <c r="M5" s="143" t="s">
        <v>43</v>
      </c>
      <c r="N5" s="141" t="s">
        <v>42</v>
      </c>
      <c r="O5" s="141">
        <v>8</v>
      </c>
      <c r="P5" s="142">
        <v>9</v>
      </c>
      <c r="Q5" s="141">
        <v>10</v>
      </c>
      <c r="R5" s="141">
        <v>11</v>
      </c>
      <c r="S5" s="144">
        <v>12</v>
      </c>
      <c r="T5" s="145"/>
      <c r="U5" s="145"/>
      <c r="V5" s="146"/>
      <c r="W5" s="173"/>
      <c r="X5" s="174"/>
      <c r="Y5" s="175"/>
      <c r="Z5" s="176"/>
      <c r="AA5" s="140">
        <v>1</v>
      </c>
      <c r="AB5" s="141">
        <v>2</v>
      </c>
      <c r="AC5" s="142" t="s">
        <v>36</v>
      </c>
      <c r="AD5" s="143" t="s">
        <v>37</v>
      </c>
      <c r="AE5" s="141" t="s">
        <v>38</v>
      </c>
      <c r="AF5" s="142" t="s">
        <v>39</v>
      </c>
      <c r="AG5" s="141">
        <v>4</v>
      </c>
      <c r="AH5" s="142">
        <v>5</v>
      </c>
      <c r="AI5" s="141">
        <v>6</v>
      </c>
      <c r="AJ5" s="143" t="s">
        <v>40</v>
      </c>
      <c r="AK5" s="141" t="s">
        <v>41</v>
      </c>
      <c r="AL5" s="143" t="s">
        <v>43</v>
      </c>
      <c r="AM5" s="141" t="s">
        <v>42</v>
      </c>
      <c r="AN5" s="141">
        <v>8</v>
      </c>
      <c r="AO5" s="142">
        <v>9</v>
      </c>
      <c r="AP5" s="141">
        <v>10</v>
      </c>
      <c r="AQ5" s="141">
        <v>11</v>
      </c>
      <c r="AR5" s="144">
        <v>12</v>
      </c>
      <c r="AS5" s="145"/>
      <c r="AT5" s="145"/>
      <c r="AU5" s="146"/>
      <c r="AV5" s="177"/>
      <c r="AW5" s="147"/>
      <c r="AX5" s="147"/>
      <c r="AY5" s="178"/>
      <c r="AZ5" s="147"/>
      <c r="BA5" s="179"/>
    </row>
    <row r="6" spans="1:53" ht="15" customHeight="1" x14ac:dyDescent="0.25">
      <c r="A6" s="106"/>
      <c r="B6" s="107"/>
      <c r="C6" s="108"/>
      <c r="D6" s="109"/>
      <c r="E6" s="110"/>
      <c r="F6" s="109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12"/>
      <c r="S6" s="112"/>
      <c r="T6" s="112"/>
      <c r="U6" s="112"/>
      <c r="V6" s="113"/>
      <c r="W6" s="114">
        <f t="shared" ref="W6:W13" si="0">SUM(B6:V6)</f>
        <v>0</v>
      </c>
      <c r="X6" s="116"/>
      <c r="Y6" s="116" t="str">
        <f t="shared" ref="Y6:Y13" si="1">IF(X6="","",SUM(W6,X6))</f>
        <v/>
      </c>
      <c r="Z6" s="117" t="str">
        <f>IF(X6="","",RANK(Y6,$Y$6:$Y13,1))</f>
        <v/>
      </c>
      <c r="AA6" s="180"/>
      <c r="AB6" s="108"/>
      <c r="AC6" s="109"/>
      <c r="AD6" s="110"/>
      <c r="AE6" s="109"/>
      <c r="AF6" s="109"/>
      <c r="AG6" s="181"/>
      <c r="AH6" s="109"/>
      <c r="AI6" s="110"/>
      <c r="AJ6" s="109"/>
      <c r="AK6" s="109"/>
      <c r="AL6" s="181"/>
      <c r="AM6" s="111"/>
      <c r="AN6" s="111"/>
      <c r="AO6" s="111"/>
      <c r="AP6" s="112"/>
      <c r="AQ6" s="112"/>
      <c r="AR6" s="112"/>
      <c r="AS6" s="112"/>
      <c r="AT6" s="112"/>
      <c r="AU6" s="112"/>
      <c r="AV6" s="182">
        <f t="shared" ref="AV6:AV13" si="2">SUM(AA6:AU6)</f>
        <v>0</v>
      </c>
      <c r="AW6" s="116"/>
      <c r="AX6" s="183" t="str">
        <f t="shared" ref="AX6:AX13" si="3">IF(AW6="","",SUM(AV6,AW6))</f>
        <v/>
      </c>
      <c r="AY6" s="184" t="str">
        <f>IF(AW6="","",RANK(AX6,$AX$6:$AX13,1))</f>
        <v/>
      </c>
      <c r="AZ6" s="185" t="str">
        <f t="shared" ref="AZ6:AZ13" si="4">IF(AX6="","",SUM(Y6,AX6))</f>
        <v/>
      </c>
      <c r="BA6" s="186" t="str">
        <f>IF(AZ6="","",RANK(AZ6,$AZ$6:$AZ13,1))</f>
        <v/>
      </c>
    </row>
    <row r="7" spans="1:53" ht="15" customHeight="1" x14ac:dyDescent="0.25">
      <c r="A7" s="106"/>
      <c r="B7" s="118"/>
      <c r="C7" s="119"/>
      <c r="D7" s="120"/>
      <c r="E7" s="121"/>
      <c r="F7" s="120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06"/>
      <c r="R7" s="106"/>
      <c r="S7" s="106"/>
      <c r="T7" s="106"/>
      <c r="U7" s="106"/>
      <c r="V7" s="123"/>
      <c r="W7" s="124">
        <f t="shared" si="0"/>
        <v>0</v>
      </c>
      <c r="X7" s="125"/>
      <c r="Y7" s="126" t="str">
        <f t="shared" si="1"/>
        <v/>
      </c>
      <c r="Z7" s="127" t="str">
        <f>IF(X7="","",RANK(Y7,$Y$6:$Y13,1))</f>
        <v/>
      </c>
      <c r="AA7" s="187"/>
      <c r="AB7" s="119"/>
      <c r="AC7" s="120"/>
      <c r="AD7" s="121"/>
      <c r="AE7" s="120"/>
      <c r="AF7" s="120"/>
      <c r="AG7" s="188"/>
      <c r="AH7" s="120"/>
      <c r="AI7" s="121"/>
      <c r="AJ7" s="120"/>
      <c r="AK7" s="120"/>
      <c r="AL7" s="188"/>
      <c r="AM7" s="122"/>
      <c r="AN7" s="122"/>
      <c r="AO7" s="122"/>
      <c r="AP7" s="106"/>
      <c r="AQ7" s="106"/>
      <c r="AR7" s="106"/>
      <c r="AS7" s="106"/>
      <c r="AT7" s="106"/>
      <c r="AU7" s="106"/>
      <c r="AV7" s="189">
        <f t="shared" si="2"/>
        <v>0</v>
      </c>
      <c r="AW7" s="126"/>
      <c r="AX7" s="190" t="str">
        <f t="shared" si="3"/>
        <v/>
      </c>
      <c r="AY7" s="191" t="str">
        <f>IF(AW7="","",RANK(AX7,$AX$6:$AX13,1))</f>
        <v/>
      </c>
      <c r="AZ7" s="192" t="str">
        <f t="shared" si="4"/>
        <v/>
      </c>
      <c r="BA7" s="193" t="str">
        <f>IF(AZ7="","",RANK(AZ7,$AZ$6:$AZ13,1))</f>
        <v/>
      </c>
    </row>
    <row r="8" spans="1:53" ht="15" customHeight="1" x14ac:dyDescent="0.25">
      <c r="A8" s="106"/>
      <c r="B8" s="118"/>
      <c r="C8" s="119"/>
      <c r="D8" s="120"/>
      <c r="E8" s="121"/>
      <c r="F8" s="120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06"/>
      <c r="R8" s="106"/>
      <c r="S8" s="106"/>
      <c r="T8" s="106"/>
      <c r="U8" s="106"/>
      <c r="V8" s="123"/>
      <c r="W8" s="124">
        <f t="shared" si="0"/>
        <v>0</v>
      </c>
      <c r="X8" s="125"/>
      <c r="Y8" s="126" t="str">
        <f t="shared" si="1"/>
        <v/>
      </c>
      <c r="Z8" s="127" t="str">
        <f>IF(X8="","",RANK(Y8,$Y$6:$Y13,1))</f>
        <v/>
      </c>
      <c r="AA8" s="187"/>
      <c r="AB8" s="119"/>
      <c r="AC8" s="120"/>
      <c r="AD8" s="121"/>
      <c r="AE8" s="120"/>
      <c r="AF8" s="120"/>
      <c r="AG8" s="188"/>
      <c r="AH8" s="120"/>
      <c r="AI8" s="121"/>
      <c r="AJ8" s="120"/>
      <c r="AK8" s="120"/>
      <c r="AL8" s="188"/>
      <c r="AM8" s="122"/>
      <c r="AN8" s="122"/>
      <c r="AO8" s="122"/>
      <c r="AP8" s="106"/>
      <c r="AQ8" s="106"/>
      <c r="AR8" s="106"/>
      <c r="AS8" s="106"/>
      <c r="AT8" s="106"/>
      <c r="AU8" s="106"/>
      <c r="AV8" s="189">
        <f t="shared" si="2"/>
        <v>0</v>
      </c>
      <c r="AW8" s="126"/>
      <c r="AX8" s="190" t="str">
        <f t="shared" si="3"/>
        <v/>
      </c>
      <c r="AY8" s="191" t="str">
        <f>IF(AW8="","",RANK(AX8,$AX$6:$AX13,1))</f>
        <v/>
      </c>
      <c r="AZ8" s="192" t="str">
        <f t="shared" si="4"/>
        <v/>
      </c>
      <c r="BA8" s="193" t="str">
        <f>IF(AZ8="","",RANK(AZ8,$AZ$6:$AZ13,1))</f>
        <v/>
      </c>
    </row>
    <row r="9" spans="1:53" ht="15" customHeight="1" x14ac:dyDescent="0.25">
      <c r="A9" s="106"/>
      <c r="B9" s="118"/>
      <c r="C9" s="119"/>
      <c r="D9" s="120"/>
      <c r="E9" s="121"/>
      <c r="F9" s="120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06"/>
      <c r="R9" s="106"/>
      <c r="S9" s="106"/>
      <c r="T9" s="106"/>
      <c r="U9" s="106"/>
      <c r="V9" s="123"/>
      <c r="W9" s="124">
        <f t="shared" si="0"/>
        <v>0</v>
      </c>
      <c r="X9" s="125"/>
      <c r="Y9" s="126" t="str">
        <f t="shared" si="1"/>
        <v/>
      </c>
      <c r="Z9" s="127" t="str">
        <f>IF(X9="","",RANK(Y9,$Y$6:$Y13,1))</f>
        <v/>
      </c>
      <c r="AA9" s="187"/>
      <c r="AB9" s="119"/>
      <c r="AC9" s="120"/>
      <c r="AD9" s="121"/>
      <c r="AE9" s="120"/>
      <c r="AF9" s="120"/>
      <c r="AG9" s="188"/>
      <c r="AH9" s="120"/>
      <c r="AI9" s="121"/>
      <c r="AJ9" s="120"/>
      <c r="AK9" s="120"/>
      <c r="AL9" s="188"/>
      <c r="AM9" s="122"/>
      <c r="AN9" s="122"/>
      <c r="AO9" s="122"/>
      <c r="AP9" s="106"/>
      <c r="AQ9" s="106"/>
      <c r="AR9" s="106"/>
      <c r="AS9" s="106"/>
      <c r="AT9" s="106"/>
      <c r="AU9" s="106"/>
      <c r="AV9" s="189">
        <f t="shared" si="2"/>
        <v>0</v>
      </c>
      <c r="AW9" s="126"/>
      <c r="AX9" s="190" t="str">
        <f t="shared" si="3"/>
        <v/>
      </c>
      <c r="AY9" s="191" t="str">
        <f>IF(AW9="","",RANK(AX9,$AX$6:$AX13,1))</f>
        <v/>
      </c>
      <c r="AZ9" s="192" t="str">
        <f t="shared" si="4"/>
        <v/>
      </c>
      <c r="BA9" s="193" t="str">
        <f>IF(AZ9="","",RANK(AZ9,$AZ$6:$AZ13,1))</f>
        <v/>
      </c>
    </row>
    <row r="10" spans="1:53" ht="15" customHeight="1" x14ac:dyDescent="0.25">
      <c r="A10" s="106"/>
      <c r="B10" s="118"/>
      <c r="C10" s="119"/>
      <c r="D10" s="120"/>
      <c r="E10" s="121"/>
      <c r="F10" s="120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06"/>
      <c r="R10" s="106"/>
      <c r="S10" s="106"/>
      <c r="T10" s="106"/>
      <c r="U10" s="106"/>
      <c r="V10" s="123"/>
      <c r="W10" s="124">
        <f t="shared" si="0"/>
        <v>0</v>
      </c>
      <c r="X10" s="125"/>
      <c r="Y10" s="126" t="str">
        <f t="shared" si="1"/>
        <v/>
      </c>
      <c r="Z10" s="127" t="str">
        <f>IF(X10="","",RANK(Y10,$Y$6:$Y13,1))</f>
        <v/>
      </c>
      <c r="AA10" s="187"/>
      <c r="AB10" s="119"/>
      <c r="AC10" s="120"/>
      <c r="AD10" s="121"/>
      <c r="AE10" s="120"/>
      <c r="AF10" s="120"/>
      <c r="AG10" s="194"/>
      <c r="AH10" s="120"/>
      <c r="AI10" s="121"/>
      <c r="AJ10" s="120"/>
      <c r="AK10" s="120"/>
      <c r="AL10" s="188"/>
      <c r="AM10" s="122"/>
      <c r="AN10" s="122"/>
      <c r="AO10" s="122"/>
      <c r="AP10" s="106"/>
      <c r="AQ10" s="106"/>
      <c r="AR10" s="106"/>
      <c r="AS10" s="106"/>
      <c r="AT10" s="106"/>
      <c r="AU10" s="106"/>
      <c r="AV10" s="189">
        <f t="shared" si="2"/>
        <v>0</v>
      </c>
      <c r="AW10" s="126"/>
      <c r="AX10" s="190" t="str">
        <f t="shared" si="3"/>
        <v/>
      </c>
      <c r="AY10" s="191" t="str">
        <f>IF(AW10="","",RANK(AX10,$AX$6:$AX13,1))</f>
        <v/>
      </c>
      <c r="AZ10" s="192" t="str">
        <f t="shared" si="4"/>
        <v/>
      </c>
      <c r="BA10" s="193" t="str">
        <f>IF(AZ10="","",RANK(AZ10,$AZ$6:$AZ13,1))</f>
        <v/>
      </c>
    </row>
    <row r="11" spans="1:53" ht="15" customHeight="1" x14ac:dyDescent="0.25">
      <c r="A11" s="106"/>
      <c r="B11" s="118"/>
      <c r="C11" s="119"/>
      <c r="D11" s="120"/>
      <c r="E11" s="121"/>
      <c r="F11" s="120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06"/>
      <c r="R11" s="106"/>
      <c r="S11" s="106"/>
      <c r="T11" s="106"/>
      <c r="U11" s="106"/>
      <c r="V11" s="123"/>
      <c r="W11" s="124">
        <f t="shared" si="0"/>
        <v>0</v>
      </c>
      <c r="X11" s="125"/>
      <c r="Y11" s="126" t="str">
        <f t="shared" si="1"/>
        <v/>
      </c>
      <c r="Z11" s="127" t="str">
        <f>IF(X11="","",RANK(Y11,$Y$6:$Y13,1))</f>
        <v/>
      </c>
      <c r="AA11" s="187"/>
      <c r="AB11" s="119"/>
      <c r="AC11" s="120"/>
      <c r="AD11" s="121"/>
      <c r="AE11" s="120"/>
      <c r="AF11" s="120"/>
      <c r="AG11" s="188"/>
      <c r="AH11" s="120"/>
      <c r="AI11" s="121"/>
      <c r="AJ11" s="120"/>
      <c r="AK11" s="120"/>
      <c r="AL11" s="188"/>
      <c r="AM11" s="122"/>
      <c r="AN11" s="122"/>
      <c r="AO11" s="122"/>
      <c r="AP11" s="106"/>
      <c r="AQ11" s="106"/>
      <c r="AR11" s="106"/>
      <c r="AS11" s="106"/>
      <c r="AT11" s="106"/>
      <c r="AU11" s="106"/>
      <c r="AV11" s="189">
        <f t="shared" si="2"/>
        <v>0</v>
      </c>
      <c r="AW11" s="126"/>
      <c r="AX11" s="190" t="str">
        <f t="shared" si="3"/>
        <v/>
      </c>
      <c r="AY11" s="191" t="str">
        <f>IF(AW11="","",RANK(AX11,$AX$6:$AX13,1))</f>
        <v/>
      </c>
      <c r="AZ11" s="192" t="str">
        <f t="shared" si="4"/>
        <v/>
      </c>
      <c r="BA11" s="193" t="str">
        <f>IF(AZ11="","",RANK(AZ11,$AZ$6:$AZ13,1))</f>
        <v/>
      </c>
    </row>
    <row r="12" spans="1:53" ht="15" customHeight="1" x14ac:dyDescent="0.25">
      <c r="A12" s="106"/>
      <c r="B12" s="118"/>
      <c r="C12" s="119"/>
      <c r="D12" s="120"/>
      <c r="E12" s="121"/>
      <c r="F12" s="120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06"/>
      <c r="R12" s="106"/>
      <c r="S12" s="106"/>
      <c r="T12" s="106"/>
      <c r="U12" s="106"/>
      <c r="V12" s="123"/>
      <c r="W12" s="124">
        <f t="shared" si="0"/>
        <v>0</v>
      </c>
      <c r="X12" s="125"/>
      <c r="Y12" s="126" t="str">
        <f t="shared" si="1"/>
        <v/>
      </c>
      <c r="Z12" s="127" t="str">
        <f>IF(X12="","",RANK(Y12,$Y$6:$Y13,1))</f>
        <v/>
      </c>
      <c r="AA12" s="187"/>
      <c r="AB12" s="119"/>
      <c r="AC12" s="120"/>
      <c r="AD12" s="121"/>
      <c r="AE12" s="120"/>
      <c r="AF12" s="120"/>
      <c r="AG12" s="188"/>
      <c r="AH12" s="120"/>
      <c r="AI12" s="121"/>
      <c r="AJ12" s="120"/>
      <c r="AK12" s="120"/>
      <c r="AL12" s="188"/>
      <c r="AM12" s="122"/>
      <c r="AN12" s="122"/>
      <c r="AO12" s="122"/>
      <c r="AP12" s="106"/>
      <c r="AQ12" s="106"/>
      <c r="AR12" s="106"/>
      <c r="AS12" s="106"/>
      <c r="AT12" s="106"/>
      <c r="AU12" s="106"/>
      <c r="AV12" s="189">
        <f t="shared" si="2"/>
        <v>0</v>
      </c>
      <c r="AW12" s="126"/>
      <c r="AX12" s="190" t="str">
        <f t="shared" si="3"/>
        <v/>
      </c>
      <c r="AY12" s="191" t="str">
        <f>IF(AW12="","",RANK(AX12,$AX$6:$AX13,1))</f>
        <v/>
      </c>
      <c r="AZ12" s="192" t="str">
        <f t="shared" si="4"/>
        <v/>
      </c>
      <c r="BA12" s="193" t="str">
        <f>IF(AZ12="","",RANK(AZ12,$AZ$6:$AZ13,1))</f>
        <v/>
      </c>
    </row>
    <row r="13" spans="1:53" ht="15" customHeight="1" thickBot="1" x14ac:dyDescent="0.3">
      <c r="A13" s="133"/>
      <c r="B13" s="128"/>
      <c r="C13" s="129"/>
      <c r="D13" s="130"/>
      <c r="E13" s="131"/>
      <c r="F13" s="130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3"/>
      <c r="R13" s="133"/>
      <c r="S13" s="133"/>
      <c r="T13" s="133"/>
      <c r="U13" s="133"/>
      <c r="V13" s="134"/>
      <c r="W13" s="135">
        <f t="shared" si="0"/>
        <v>0</v>
      </c>
      <c r="X13" s="136"/>
      <c r="Y13" s="137" t="str">
        <f t="shared" si="1"/>
        <v/>
      </c>
      <c r="Z13" s="138" t="str">
        <f>IF(X13="","",RANK(Y13,$Y$6:$Y13,1))</f>
        <v/>
      </c>
      <c r="AA13" s="195"/>
      <c r="AB13" s="129"/>
      <c r="AC13" s="130"/>
      <c r="AD13" s="131"/>
      <c r="AE13" s="130"/>
      <c r="AF13" s="130"/>
      <c r="AG13" s="196"/>
      <c r="AH13" s="130"/>
      <c r="AI13" s="131"/>
      <c r="AJ13" s="130"/>
      <c r="AK13" s="130"/>
      <c r="AL13" s="196"/>
      <c r="AM13" s="132"/>
      <c r="AN13" s="132"/>
      <c r="AO13" s="132"/>
      <c r="AP13" s="133"/>
      <c r="AQ13" s="133"/>
      <c r="AR13" s="133"/>
      <c r="AS13" s="133"/>
      <c r="AT13" s="133"/>
      <c r="AU13" s="133"/>
      <c r="AV13" s="197">
        <f t="shared" si="2"/>
        <v>0</v>
      </c>
      <c r="AW13" s="137"/>
      <c r="AX13" s="198" t="str">
        <f t="shared" si="3"/>
        <v/>
      </c>
      <c r="AY13" s="199" t="str">
        <f>IF(AW13="","",RANK(AX13,$AX$6:$AX13,1))</f>
        <v/>
      </c>
      <c r="AZ13" s="200" t="str">
        <f t="shared" si="4"/>
        <v/>
      </c>
      <c r="BA13" s="201" t="str">
        <f>IF(AZ13="","",RANK(AZ13,$AZ$6:$AZ13,1))</f>
        <v/>
      </c>
    </row>
    <row r="14" spans="1:53" ht="9.9499999999999993" customHeight="1" x14ac:dyDescent="0.25">
      <c r="A14" s="148"/>
      <c r="B14" s="149"/>
      <c r="C14" s="150"/>
      <c r="D14" s="150"/>
      <c r="E14" s="151"/>
      <c r="F14" s="150"/>
      <c r="G14" s="152"/>
      <c r="H14" s="150"/>
      <c r="I14" s="150"/>
      <c r="J14" s="151"/>
      <c r="K14" s="150"/>
      <c r="L14" s="153"/>
      <c r="M14" s="154"/>
      <c r="N14" s="151"/>
      <c r="O14" s="151"/>
      <c r="P14" s="151"/>
      <c r="Q14" s="155"/>
      <c r="R14" s="155"/>
      <c r="S14" s="155"/>
      <c r="T14" s="155"/>
      <c r="U14" s="155"/>
      <c r="V14" s="155"/>
      <c r="W14" s="156"/>
      <c r="X14" s="157"/>
      <c r="Y14" s="158"/>
      <c r="Z14" s="777" t="s">
        <v>3</v>
      </c>
      <c r="AA14" s="159"/>
      <c r="AB14" s="160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779" t="s">
        <v>3</v>
      </c>
      <c r="AZ14" s="161"/>
      <c r="BA14" s="162"/>
    </row>
    <row r="15" spans="1:53" s="12" customFormat="1" ht="12" customHeight="1" x14ac:dyDescent="0.25">
      <c r="A15" s="106"/>
      <c r="B15" s="782" t="s">
        <v>12</v>
      </c>
      <c r="C15" s="783"/>
      <c r="D15" s="783"/>
      <c r="E15" s="783"/>
      <c r="F15" s="783"/>
      <c r="G15" s="783"/>
      <c r="H15" s="783"/>
      <c r="I15" s="783"/>
      <c r="J15" s="783"/>
      <c r="K15" s="783"/>
      <c r="L15" s="783"/>
      <c r="M15" s="783"/>
      <c r="N15" s="783"/>
      <c r="O15" s="783"/>
      <c r="P15" s="783"/>
      <c r="Q15" s="783"/>
      <c r="R15" s="783"/>
      <c r="S15" s="783"/>
      <c r="T15" s="783"/>
      <c r="U15" s="783"/>
      <c r="V15" s="784"/>
      <c r="W15" s="114" t="s">
        <v>0</v>
      </c>
      <c r="X15" s="163" t="s">
        <v>15</v>
      </c>
      <c r="Y15" s="164" t="s">
        <v>2</v>
      </c>
      <c r="Z15" s="778"/>
      <c r="AA15" s="791" t="s">
        <v>11</v>
      </c>
      <c r="AB15" s="792"/>
      <c r="AC15" s="792"/>
      <c r="AD15" s="792"/>
      <c r="AE15" s="792"/>
      <c r="AF15" s="792"/>
      <c r="AG15" s="792"/>
      <c r="AH15" s="792"/>
      <c r="AI15" s="792"/>
      <c r="AJ15" s="792"/>
      <c r="AK15" s="792"/>
      <c r="AL15" s="792"/>
      <c r="AM15" s="792"/>
      <c r="AN15" s="792"/>
      <c r="AO15" s="792"/>
      <c r="AP15" s="792"/>
      <c r="AQ15" s="792"/>
      <c r="AR15" s="792"/>
      <c r="AS15" s="792"/>
      <c r="AT15" s="792"/>
      <c r="AU15" s="793"/>
      <c r="AV15" s="165" t="s">
        <v>0</v>
      </c>
      <c r="AW15" s="163" t="s">
        <v>15</v>
      </c>
      <c r="AX15" s="163" t="s">
        <v>2</v>
      </c>
      <c r="AY15" s="780"/>
      <c r="AZ15" s="164" t="s">
        <v>8</v>
      </c>
      <c r="BA15" s="166" t="s">
        <v>3</v>
      </c>
    </row>
    <row r="16" spans="1:53" ht="12" customHeight="1" x14ac:dyDescent="0.25">
      <c r="A16" s="167"/>
      <c r="B16" s="785"/>
      <c r="C16" s="786"/>
      <c r="D16" s="786"/>
      <c r="E16" s="786"/>
      <c r="F16" s="786"/>
      <c r="G16" s="786"/>
      <c r="H16" s="786"/>
      <c r="I16" s="786"/>
      <c r="J16" s="786"/>
      <c r="K16" s="786"/>
      <c r="L16" s="786"/>
      <c r="M16" s="786"/>
      <c r="N16" s="786"/>
      <c r="O16" s="786"/>
      <c r="P16" s="786"/>
      <c r="Q16" s="786"/>
      <c r="R16" s="786"/>
      <c r="S16" s="786"/>
      <c r="T16" s="786"/>
      <c r="U16" s="786"/>
      <c r="V16" s="787"/>
      <c r="W16" s="124" t="s">
        <v>4</v>
      </c>
      <c r="X16" s="168" t="s">
        <v>1</v>
      </c>
      <c r="Y16" s="168" t="s">
        <v>4</v>
      </c>
      <c r="Z16" s="778"/>
      <c r="AA16" s="794"/>
      <c r="AB16" s="795"/>
      <c r="AC16" s="795"/>
      <c r="AD16" s="795"/>
      <c r="AE16" s="795"/>
      <c r="AF16" s="795"/>
      <c r="AG16" s="795"/>
      <c r="AH16" s="795"/>
      <c r="AI16" s="795"/>
      <c r="AJ16" s="795"/>
      <c r="AK16" s="795"/>
      <c r="AL16" s="795"/>
      <c r="AM16" s="795"/>
      <c r="AN16" s="795"/>
      <c r="AO16" s="795"/>
      <c r="AP16" s="795"/>
      <c r="AQ16" s="795"/>
      <c r="AR16" s="795"/>
      <c r="AS16" s="795"/>
      <c r="AT16" s="795"/>
      <c r="AU16" s="796"/>
      <c r="AV16" s="169" t="s">
        <v>4</v>
      </c>
      <c r="AW16" s="168" t="s">
        <v>1</v>
      </c>
      <c r="AX16" s="168" t="s">
        <v>4</v>
      </c>
      <c r="AY16" s="780"/>
      <c r="AZ16" s="168" t="s">
        <v>9</v>
      </c>
      <c r="BA16" s="170"/>
    </row>
    <row r="17" spans="1:53" ht="12" customHeight="1" x14ac:dyDescent="0.25">
      <c r="A17" s="167"/>
      <c r="B17" s="788"/>
      <c r="C17" s="789"/>
      <c r="D17" s="789"/>
      <c r="E17" s="789"/>
      <c r="F17" s="789"/>
      <c r="G17" s="789"/>
      <c r="H17" s="789"/>
      <c r="I17" s="789"/>
      <c r="J17" s="789"/>
      <c r="K17" s="789"/>
      <c r="L17" s="789"/>
      <c r="M17" s="789"/>
      <c r="N17" s="789"/>
      <c r="O17" s="789"/>
      <c r="P17" s="789"/>
      <c r="Q17" s="789"/>
      <c r="R17" s="789"/>
      <c r="S17" s="789"/>
      <c r="T17" s="789"/>
      <c r="U17" s="789"/>
      <c r="V17" s="790"/>
      <c r="W17" s="124" t="s">
        <v>5</v>
      </c>
      <c r="X17" s="168" t="s">
        <v>6</v>
      </c>
      <c r="Y17" s="168" t="s">
        <v>6</v>
      </c>
      <c r="Z17" s="778"/>
      <c r="AA17" s="797"/>
      <c r="AB17" s="798"/>
      <c r="AC17" s="798"/>
      <c r="AD17" s="798"/>
      <c r="AE17" s="798"/>
      <c r="AF17" s="798"/>
      <c r="AG17" s="798"/>
      <c r="AH17" s="798"/>
      <c r="AI17" s="798"/>
      <c r="AJ17" s="798"/>
      <c r="AK17" s="798"/>
      <c r="AL17" s="798"/>
      <c r="AM17" s="798"/>
      <c r="AN17" s="798"/>
      <c r="AO17" s="798"/>
      <c r="AP17" s="798"/>
      <c r="AQ17" s="798"/>
      <c r="AR17" s="798"/>
      <c r="AS17" s="798"/>
      <c r="AT17" s="798"/>
      <c r="AU17" s="799"/>
      <c r="AV17" s="169" t="s">
        <v>5</v>
      </c>
      <c r="AW17" s="168" t="s">
        <v>6</v>
      </c>
      <c r="AX17" s="168" t="s">
        <v>6</v>
      </c>
      <c r="AY17" s="781"/>
      <c r="AZ17" s="171" t="s">
        <v>10</v>
      </c>
      <c r="BA17" s="172" t="s">
        <v>8</v>
      </c>
    </row>
    <row r="18" spans="1:53" ht="18" customHeight="1" x14ac:dyDescent="0.2">
      <c r="A18" s="139" t="s">
        <v>32</v>
      </c>
      <c r="B18" s="140">
        <v>1</v>
      </c>
      <c r="C18" s="141">
        <v>2</v>
      </c>
      <c r="D18" s="142" t="s">
        <v>36</v>
      </c>
      <c r="E18" s="143" t="s">
        <v>37</v>
      </c>
      <c r="F18" s="141" t="s">
        <v>38</v>
      </c>
      <c r="G18" s="142" t="s">
        <v>39</v>
      </c>
      <c r="H18" s="141">
        <v>4</v>
      </c>
      <c r="I18" s="142">
        <v>5</v>
      </c>
      <c r="J18" s="141">
        <v>6</v>
      </c>
      <c r="K18" s="143" t="s">
        <v>40</v>
      </c>
      <c r="L18" s="141" t="s">
        <v>41</v>
      </c>
      <c r="M18" s="143" t="s">
        <v>43</v>
      </c>
      <c r="N18" s="141" t="s">
        <v>42</v>
      </c>
      <c r="O18" s="141">
        <v>8</v>
      </c>
      <c r="P18" s="142">
        <v>9</v>
      </c>
      <c r="Q18" s="141">
        <v>10</v>
      </c>
      <c r="R18" s="141">
        <v>11</v>
      </c>
      <c r="S18" s="144">
        <v>12</v>
      </c>
      <c r="T18" s="145"/>
      <c r="U18" s="145"/>
      <c r="V18" s="146"/>
      <c r="W18" s="173"/>
      <c r="X18" s="174"/>
      <c r="Y18" s="175"/>
      <c r="Z18" s="176"/>
      <c r="AA18" s="140">
        <v>1</v>
      </c>
      <c r="AB18" s="141">
        <v>2</v>
      </c>
      <c r="AC18" s="142" t="s">
        <v>36</v>
      </c>
      <c r="AD18" s="143" t="s">
        <v>37</v>
      </c>
      <c r="AE18" s="141" t="s">
        <v>38</v>
      </c>
      <c r="AF18" s="142" t="s">
        <v>39</v>
      </c>
      <c r="AG18" s="141">
        <v>4</v>
      </c>
      <c r="AH18" s="142">
        <v>5</v>
      </c>
      <c r="AI18" s="141">
        <v>6</v>
      </c>
      <c r="AJ18" s="143" t="s">
        <v>40</v>
      </c>
      <c r="AK18" s="141" t="s">
        <v>41</v>
      </c>
      <c r="AL18" s="143" t="s">
        <v>43</v>
      </c>
      <c r="AM18" s="141" t="s">
        <v>42</v>
      </c>
      <c r="AN18" s="141">
        <v>8</v>
      </c>
      <c r="AO18" s="142">
        <v>9</v>
      </c>
      <c r="AP18" s="141">
        <v>10</v>
      </c>
      <c r="AQ18" s="141">
        <v>11</v>
      </c>
      <c r="AR18" s="144">
        <v>12</v>
      </c>
      <c r="AS18" s="145"/>
      <c r="AT18" s="145"/>
      <c r="AU18" s="146"/>
      <c r="AV18" s="177"/>
      <c r="AW18" s="147"/>
      <c r="AX18" s="147"/>
      <c r="AY18" s="178"/>
      <c r="AZ18" s="147"/>
      <c r="BA18" s="179"/>
    </row>
    <row r="19" spans="1:53" ht="15" customHeight="1" x14ac:dyDescent="0.25">
      <c r="A19" s="106"/>
      <c r="B19" s="107"/>
      <c r="C19" s="108"/>
      <c r="D19" s="109"/>
      <c r="E19" s="110"/>
      <c r="F19" s="109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2"/>
      <c r="R19" s="112"/>
      <c r="S19" s="112"/>
      <c r="T19" s="112"/>
      <c r="U19" s="112"/>
      <c r="V19" s="113"/>
      <c r="W19" s="114">
        <f t="shared" ref="W19:W26" si="5">SUM(B19:V19)</f>
        <v>0</v>
      </c>
      <c r="X19" s="115"/>
      <c r="Y19" s="116" t="str">
        <f t="shared" ref="Y19:Y26" si="6">IF(X19="","",SUM(W19,X19))</f>
        <v/>
      </c>
      <c r="Z19" s="117" t="str">
        <f>IF(X19="","",RANK(Y19,$Y$19:$Y26,1))</f>
        <v/>
      </c>
      <c r="AA19" s="180"/>
      <c r="AB19" s="108"/>
      <c r="AC19" s="109"/>
      <c r="AD19" s="110"/>
      <c r="AE19" s="109"/>
      <c r="AF19" s="109"/>
      <c r="AG19" s="181"/>
      <c r="AH19" s="109"/>
      <c r="AI19" s="110"/>
      <c r="AJ19" s="109"/>
      <c r="AK19" s="109"/>
      <c r="AL19" s="181"/>
      <c r="AM19" s="111"/>
      <c r="AN19" s="111"/>
      <c r="AO19" s="111"/>
      <c r="AP19" s="112"/>
      <c r="AQ19" s="112"/>
      <c r="AR19" s="112"/>
      <c r="AS19" s="112"/>
      <c r="AT19" s="112"/>
      <c r="AU19" s="112"/>
      <c r="AV19" s="182">
        <f t="shared" ref="AV19:AV26" si="7">SUM(AA19:AU19)</f>
        <v>0</v>
      </c>
      <c r="AW19" s="116"/>
      <c r="AX19" s="183" t="str">
        <f t="shared" ref="AX19:AX26" si="8">IF(AW19="","",SUM(AV19,AW19))</f>
        <v/>
      </c>
      <c r="AY19" s="184" t="str">
        <f>IF(AW19="","",RANK(AX19,$AX$19:$AX26,1))</f>
        <v/>
      </c>
      <c r="AZ19" s="185" t="str">
        <f t="shared" ref="AZ19:AZ26" si="9">IF(AX19="","",SUM(Y19,AX19))</f>
        <v/>
      </c>
      <c r="BA19" s="186" t="str">
        <f>IF(AZ19="","",RANK(AZ19,$AZ$19:$AZ26,1))</f>
        <v/>
      </c>
    </row>
    <row r="20" spans="1:53" ht="15" customHeight="1" x14ac:dyDescent="0.25">
      <c r="A20" s="106"/>
      <c r="B20" s="118"/>
      <c r="C20" s="119"/>
      <c r="D20" s="120"/>
      <c r="E20" s="121"/>
      <c r="F20" s="120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06"/>
      <c r="R20" s="106"/>
      <c r="S20" s="106"/>
      <c r="T20" s="106"/>
      <c r="U20" s="106"/>
      <c r="V20" s="123"/>
      <c r="W20" s="124">
        <f t="shared" si="5"/>
        <v>0</v>
      </c>
      <c r="X20" s="125"/>
      <c r="Y20" s="126" t="str">
        <f t="shared" si="6"/>
        <v/>
      </c>
      <c r="Z20" s="127" t="str">
        <f>IF(X20="","",RANK(Y20,$Y$19:$Y26,1))</f>
        <v/>
      </c>
      <c r="AA20" s="187"/>
      <c r="AB20" s="119"/>
      <c r="AC20" s="120"/>
      <c r="AD20" s="121"/>
      <c r="AE20" s="120"/>
      <c r="AF20" s="120"/>
      <c r="AG20" s="194"/>
      <c r="AH20" s="120"/>
      <c r="AI20" s="121"/>
      <c r="AJ20" s="120"/>
      <c r="AM20" s="122"/>
      <c r="AN20" s="122"/>
      <c r="AO20" s="120"/>
      <c r="AP20" s="188"/>
      <c r="AQ20" s="106"/>
      <c r="AR20" s="106"/>
      <c r="AS20" s="106"/>
      <c r="AT20" s="106"/>
      <c r="AU20" s="106"/>
      <c r="AV20" s="189">
        <f t="shared" si="7"/>
        <v>0</v>
      </c>
      <c r="AW20" s="126"/>
      <c r="AX20" s="190" t="str">
        <f t="shared" si="8"/>
        <v/>
      </c>
      <c r="AY20" s="191" t="str">
        <f>IF(AW20="","",RANK(AX20,$AX$19:$AX26,1))</f>
        <v/>
      </c>
      <c r="AZ20" s="192" t="str">
        <f t="shared" si="9"/>
        <v/>
      </c>
      <c r="BA20" s="193" t="str">
        <f>IF(AZ20="","",RANK(AZ20,$AZ$19:$AZ26,1))</f>
        <v/>
      </c>
    </row>
    <row r="21" spans="1:53" ht="15" customHeight="1" x14ac:dyDescent="0.25">
      <c r="A21" s="106"/>
      <c r="B21" s="118"/>
      <c r="C21" s="119"/>
      <c r="D21" s="120"/>
      <c r="E21" s="121"/>
      <c r="F21" s="120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06"/>
      <c r="R21" s="106"/>
      <c r="S21" s="106"/>
      <c r="T21" s="106"/>
      <c r="U21" s="106"/>
      <c r="V21" s="123"/>
      <c r="W21" s="124">
        <f t="shared" si="5"/>
        <v>0</v>
      </c>
      <c r="X21" s="125"/>
      <c r="Y21" s="126" t="str">
        <f t="shared" si="6"/>
        <v/>
      </c>
      <c r="Z21" s="127" t="str">
        <f>IF(X21="","",RANK(Y21,$Y$19:$Y26,1))</f>
        <v/>
      </c>
      <c r="AA21" s="187"/>
      <c r="AB21" s="119"/>
      <c r="AC21" s="120"/>
      <c r="AD21" s="121"/>
      <c r="AE21" s="120"/>
      <c r="AF21" s="120"/>
      <c r="AG21" s="188"/>
      <c r="AH21" s="120"/>
      <c r="AI21" s="121"/>
      <c r="AJ21" s="120"/>
      <c r="AM21" s="122"/>
      <c r="AN21" s="122"/>
      <c r="AO21" s="120"/>
      <c r="AP21" s="188"/>
      <c r="AQ21" s="106"/>
      <c r="AR21" s="106"/>
      <c r="AS21" s="106"/>
      <c r="AT21" s="106"/>
      <c r="AU21" s="106"/>
      <c r="AV21" s="189">
        <f t="shared" si="7"/>
        <v>0</v>
      </c>
      <c r="AW21" s="126"/>
      <c r="AX21" s="190" t="str">
        <f t="shared" si="8"/>
        <v/>
      </c>
      <c r="AY21" s="191" t="str">
        <f>IF(AW21="","",RANK(AX21,$AX$19:$AX26,1))</f>
        <v/>
      </c>
      <c r="AZ21" s="192" t="str">
        <f t="shared" si="9"/>
        <v/>
      </c>
      <c r="BA21" s="193" t="str">
        <f>IF(AZ21="","",RANK(AZ21,$AZ$19:$AZ26,1))</f>
        <v/>
      </c>
    </row>
    <row r="22" spans="1:53" ht="15" customHeight="1" x14ac:dyDescent="0.25">
      <c r="A22" s="106"/>
      <c r="B22" s="118"/>
      <c r="C22" s="119"/>
      <c r="D22" s="120"/>
      <c r="E22" s="121"/>
      <c r="F22" s="120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06"/>
      <c r="R22" s="106"/>
      <c r="S22" s="106"/>
      <c r="T22" s="106"/>
      <c r="U22" s="106"/>
      <c r="V22" s="123"/>
      <c r="W22" s="124">
        <f t="shared" si="5"/>
        <v>0</v>
      </c>
      <c r="X22" s="125"/>
      <c r="Y22" s="126" t="str">
        <f t="shared" si="6"/>
        <v/>
      </c>
      <c r="Z22" s="127" t="str">
        <f>IF(X22="","",RANK(Y22,$Y$19:$Y26,1))</f>
        <v/>
      </c>
      <c r="AA22" s="187"/>
      <c r="AB22" s="119"/>
      <c r="AC22" s="120"/>
      <c r="AD22" s="121"/>
      <c r="AE22" s="120"/>
      <c r="AF22" s="120"/>
      <c r="AG22" s="188"/>
      <c r="AH22" s="120"/>
      <c r="AI22" s="121"/>
      <c r="AJ22" s="120"/>
      <c r="AK22" s="120"/>
      <c r="AL22" s="188"/>
      <c r="AM22" s="122"/>
      <c r="AN22" s="122"/>
      <c r="AO22" s="122"/>
      <c r="AP22" s="106"/>
      <c r="AQ22" s="106"/>
      <c r="AR22" s="106"/>
      <c r="AS22" s="106"/>
      <c r="AT22" s="106"/>
      <c r="AU22" s="106"/>
      <c r="AV22" s="189">
        <f t="shared" si="7"/>
        <v>0</v>
      </c>
      <c r="AW22" s="126"/>
      <c r="AX22" s="190" t="str">
        <f t="shared" si="8"/>
        <v/>
      </c>
      <c r="AY22" s="191" t="str">
        <f>IF(AW22="","",RANK(AX22,$AX$19:$AX26,1))</f>
        <v/>
      </c>
      <c r="AZ22" s="192" t="str">
        <f t="shared" si="9"/>
        <v/>
      </c>
      <c r="BA22" s="193" t="str">
        <f>IF(AZ22="","",RANK(AZ22,$AZ$19:$AZ26,1))</f>
        <v/>
      </c>
    </row>
    <row r="23" spans="1:53" ht="15" customHeight="1" x14ac:dyDescent="0.25">
      <c r="A23" s="106"/>
      <c r="B23" s="118"/>
      <c r="C23" s="119"/>
      <c r="D23" s="120"/>
      <c r="E23" s="121"/>
      <c r="F23" s="120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06"/>
      <c r="R23" s="106"/>
      <c r="S23" s="106"/>
      <c r="T23" s="106"/>
      <c r="U23" s="106"/>
      <c r="V23" s="123"/>
      <c r="W23" s="124">
        <f t="shared" si="5"/>
        <v>0</v>
      </c>
      <c r="X23" s="125"/>
      <c r="Y23" s="126" t="str">
        <f t="shared" si="6"/>
        <v/>
      </c>
      <c r="Z23" s="127" t="str">
        <f>IF(X23="","",RANK(Y23,$Y$19:$Y26,1))</f>
        <v/>
      </c>
      <c r="AA23" s="187"/>
      <c r="AB23" s="119"/>
      <c r="AC23" s="120"/>
      <c r="AD23" s="121"/>
      <c r="AE23" s="120"/>
      <c r="AF23" s="120"/>
      <c r="AG23" s="188"/>
      <c r="AH23" s="120"/>
      <c r="AI23" s="121"/>
      <c r="AJ23" s="120"/>
      <c r="AK23" s="120"/>
      <c r="AL23" s="188"/>
      <c r="AM23" s="122"/>
      <c r="AN23" s="122"/>
      <c r="AO23" s="122"/>
      <c r="AP23" s="106"/>
      <c r="AQ23" s="106"/>
      <c r="AR23" s="106"/>
      <c r="AS23" s="106"/>
      <c r="AT23" s="106"/>
      <c r="AU23" s="106"/>
      <c r="AV23" s="189">
        <f t="shared" si="7"/>
        <v>0</v>
      </c>
      <c r="AW23" s="126"/>
      <c r="AX23" s="190" t="str">
        <f t="shared" si="8"/>
        <v/>
      </c>
      <c r="AY23" s="191" t="str">
        <f>IF(AW23="","",RANK(AX23,$AX$19:$AX26,1))</f>
        <v/>
      </c>
      <c r="AZ23" s="192" t="str">
        <f t="shared" si="9"/>
        <v/>
      </c>
      <c r="BA23" s="193" t="str">
        <f>IF(AZ23="","",RANK(AZ23,$AZ$19:$AZ26,1))</f>
        <v/>
      </c>
    </row>
    <row r="24" spans="1:53" ht="15" customHeight="1" x14ac:dyDescent="0.25">
      <c r="A24" s="106"/>
      <c r="B24" s="118"/>
      <c r="C24" s="119"/>
      <c r="D24" s="120"/>
      <c r="E24" s="121"/>
      <c r="F24" s="120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06"/>
      <c r="R24" s="106"/>
      <c r="S24" s="106"/>
      <c r="T24" s="106"/>
      <c r="U24" s="106"/>
      <c r="V24" s="123"/>
      <c r="W24" s="124">
        <f t="shared" si="5"/>
        <v>0</v>
      </c>
      <c r="X24" s="125"/>
      <c r="Y24" s="126" t="str">
        <f t="shared" si="6"/>
        <v/>
      </c>
      <c r="Z24" s="127" t="str">
        <f>IF(X24="","",RANK(Y24,$Y$19:$Y26,1))</f>
        <v/>
      </c>
      <c r="AA24" s="187"/>
      <c r="AB24" s="119"/>
      <c r="AC24" s="120"/>
      <c r="AD24" s="121"/>
      <c r="AE24" s="120"/>
      <c r="AF24" s="120"/>
      <c r="AG24" s="188"/>
      <c r="AH24" s="120"/>
      <c r="AI24" s="121"/>
      <c r="AJ24" s="120"/>
      <c r="AK24" s="120"/>
      <c r="AL24" s="188"/>
      <c r="AM24" s="122"/>
      <c r="AN24" s="122"/>
      <c r="AO24" s="122"/>
      <c r="AP24" s="106"/>
      <c r="AQ24" s="106"/>
      <c r="AR24" s="106"/>
      <c r="AS24" s="106"/>
      <c r="AT24" s="106"/>
      <c r="AU24" s="106"/>
      <c r="AV24" s="189">
        <f t="shared" si="7"/>
        <v>0</v>
      </c>
      <c r="AW24" s="126"/>
      <c r="AX24" s="190" t="str">
        <f t="shared" si="8"/>
        <v/>
      </c>
      <c r="AY24" s="191" t="str">
        <f>IF(AW24="","",RANK(AX24,$AX$19:$AX26,1))</f>
        <v/>
      </c>
      <c r="AZ24" s="192" t="str">
        <f t="shared" si="9"/>
        <v/>
      </c>
      <c r="BA24" s="193" t="str">
        <f>IF(AZ24="","",RANK(AZ24,$AZ$19:$AZ26,1))</f>
        <v/>
      </c>
    </row>
    <row r="25" spans="1:53" ht="15" customHeight="1" x14ac:dyDescent="0.25">
      <c r="A25" s="106"/>
      <c r="B25" s="118"/>
      <c r="C25" s="119"/>
      <c r="D25" s="120"/>
      <c r="E25" s="121"/>
      <c r="F25" s="120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06"/>
      <c r="R25" s="106"/>
      <c r="S25" s="106"/>
      <c r="T25" s="106"/>
      <c r="U25" s="106"/>
      <c r="V25" s="123"/>
      <c r="W25" s="124">
        <f t="shared" si="5"/>
        <v>0</v>
      </c>
      <c r="X25" s="125"/>
      <c r="Y25" s="126" t="str">
        <f t="shared" si="6"/>
        <v/>
      </c>
      <c r="Z25" s="127" t="str">
        <f>IF(X25="","",RANK(Y25,$Y$19:$Y26,1))</f>
        <v/>
      </c>
      <c r="AA25" s="187"/>
      <c r="AB25" s="119"/>
      <c r="AC25" s="120"/>
      <c r="AD25" s="121"/>
      <c r="AE25" s="120"/>
      <c r="AF25" s="120"/>
      <c r="AG25" s="188"/>
      <c r="AH25" s="120"/>
      <c r="AI25" s="121"/>
      <c r="AJ25" s="120"/>
      <c r="AK25" s="120"/>
      <c r="AL25" s="188"/>
      <c r="AM25" s="122"/>
      <c r="AN25" s="122"/>
      <c r="AO25" s="122"/>
      <c r="AP25" s="106"/>
      <c r="AQ25" s="106"/>
      <c r="AR25" s="106"/>
      <c r="AS25" s="106"/>
      <c r="AT25" s="106"/>
      <c r="AU25" s="106"/>
      <c r="AV25" s="189">
        <f t="shared" si="7"/>
        <v>0</v>
      </c>
      <c r="AW25" s="126"/>
      <c r="AX25" s="190" t="str">
        <f t="shared" si="8"/>
        <v/>
      </c>
      <c r="AY25" s="191" t="str">
        <f>IF(AW25="","",RANK(AX25,$AX$19:$AX26,1))</f>
        <v/>
      </c>
      <c r="AZ25" s="192" t="str">
        <f t="shared" si="9"/>
        <v/>
      </c>
      <c r="BA25" s="193" t="str">
        <f>IF(AZ25="","",RANK(AZ25,$AZ$19:$AZ26,1))</f>
        <v/>
      </c>
    </row>
    <row r="26" spans="1:53" ht="15" customHeight="1" thickBot="1" x14ac:dyDescent="0.3">
      <c r="A26" s="133"/>
      <c r="B26" s="128"/>
      <c r="C26" s="129"/>
      <c r="D26" s="130"/>
      <c r="E26" s="131"/>
      <c r="F26" s="130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3"/>
      <c r="R26" s="133"/>
      <c r="S26" s="133"/>
      <c r="T26" s="133"/>
      <c r="U26" s="133"/>
      <c r="V26" s="134"/>
      <c r="W26" s="135">
        <f t="shared" si="5"/>
        <v>0</v>
      </c>
      <c r="X26" s="136"/>
      <c r="Y26" s="137" t="str">
        <f t="shared" si="6"/>
        <v/>
      </c>
      <c r="Z26" s="138" t="str">
        <f>IF(X26="","",RANK(Y26,$Y$19:$Y26,1))</f>
        <v/>
      </c>
      <c r="AA26" s="195"/>
      <c r="AB26" s="129"/>
      <c r="AC26" s="130"/>
      <c r="AD26" s="131"/>
      <c r="AE26" s="130"/>
      <c r="AF26" s="130"/>
      <c r="AG26" s="196"/>
      <c r="AH26" s="130"/>
      <c r="AI26" s="131"/>
      <c r="AJ26" s="130"/>
      <c r="AK26" s="130"/>
      <c r="AL26" s="196"/>
      <c r="AM26" s="132"/>
      <c r="AN26" s="132"/>
      <c r="AO26" s="132"/>
      <c r="AP26" s="133"/>
      <c r="AQ26" s="133"/>
      <c r="AR26" s="133"/>
      <c r="AS26" s="133"/>
      <c r="AT26" s="133"/>
      <c r="AU26" s="133"/>
      <c r="AV26" s="197">
        <f t="shared" si="7"/>
        <v>0</v>
      </c>
      <c r="AW26" s="137"/>
      <c r="AX26" s="198" t="str">
        <f t="shared" si="8"/>
        <v/>
      </c>
      <c r="AY26" s="199" t="str">
        <f>IF(AW26="","",RANK(AX26,$AX$19:$AX26,1))</f>
        <v/>
      </c>
      <c r="AZ26" s="200" t="str">
        <f t="shared" si="9"/>
        <v/>
      </c>
      <c r="BA26" s="201" t="str">
        <f>IF(AZ26="","",RANK(AZ26,$AZ$19:$AZ26,1))</f>
        <v/>
      </c>
    </row>
    <row r="27" spans="1:53" ht="9.9499999999999993" customHeight="1" x14ac:dyDescent="0.2">
      <c r="AB27" s="25"/>
    </row>
    <row r="28" spans="1:53" ht="9.9499999999999993" customHeight="1" x14ac:dyDescent="0.2">
      <c r="AB28" s="25"/>
    </row>
    <row r="29" spans="1:53" ht="9.9499999999999993" customHeight="1" x14ac:dyDescent="0.2">
      <c r="AB29" s="25"/>
    </row>
    <row r="30" spans="1:53" ht="9.9499999999999993" customHeight="1" x14ac:dyDescent="0.2">
      <c r="AB30" s="25"/>
    </row>
    <row r="31" spans="1:53" ht="9.9499999999999993" customHeight="1" x14ac:dyDescent="0.2">
      <c r="AB31" s="25"/>
    </row>
    <row r="32" spans="1:53" ht="9.9499999999999993" customHeight="1" x14ac:dyDescent="0.2">
      <c r="AB32" s="25"/>
    </row>
    <row r="33" spans="1:28" ht="9.9499999999999993" customHeight="1" x14ac:dyDescent="0.2">
      <c r="A33" s="26"/>
      <c r="B33" s="22"/>
      <c r="C33" s="20"/>
      <c r="G33" s="4"/>
      <c r="H33" s="6"/>
      <c r="L33" s="4"/>
      <c r="W33" s="23"/>
      <c r="X33" s="10"/>
      <c r="Y33" s="10"/>
      <c r="AA33" s="27"/>
      <c r="AB33" s="25"/>
    </row>
    <row r="34" spans="1:28" ht="9.9499999999999993" customHeight="1" x14ac:dyDescent="0.2">
      <c r="B34" s="22"/>
      <c r="C34" s="20"/>
      <c r="G34" s="4"/>
      <c r="H34" s="6"/>
      <c r="L34" s="4"/>
      <c r="W34" s="23"/>
      <c r="X34" s="10"/>
      <c r="Y34" s="10"/>
      <c r="AA34" s="27"/>
      <c r="AB34" s="25"/>
    </row>
    <row r="35" spans="1:28" ht="9.9499999999999993" customHeight="1" x14ac:dyDescent="0.2">
      <c r="A35" s="26"/>
      <c r="B35" s="22"/>
      <c r="C35" s="20"/>
      <c r="G35" s="4"/>
      <c r="H35" s="6"/>
      <c r="L35" s="4"/>
      <c r="W35" s="23"/>
      <c r="X35" s="10"/>
      <c r="Y35" s="10"/>
      <c r="AA35" s="27"/>
      <c r="AB35" s="25"/>
    </row>
    <row r="36" spans="1:28" ht="9.9499999999999993" customHeight="1" x14ac:dyDescent="0.2">
      <c r="A36" s="12"/>
      <c r="B36" s="22"/>
      <c r="C36" s="20"/>
      <c r="G36" s="4"/>
      <c r="H36" s="6"/>
      <c r="L36" s="4"/>
      <c r="W36" s="23"/>
      <c r="X36" s="10"/>
      <c r="Y36" s="10"/>
      <c r="AA36" s="27"/>
      <c r="AB36" s="25"/>
    </row>
    <row r="37" spans="1:28" ht="9.9499999999999993" customHeight="1" x14ac:dyDescent="0.2">
      <c r="A37" s="12"/>
      <c r="B37" s="22"/>
      <c r="C37" s="20"/>
      <c r="G37" s="22"/>
      <c r="H37" s="20"/>
      <c r="L37" s="4"/>
      <c r="M37" s="18"/>
      <c r="W37" s="23"/>
      <c r="X37" s="10"/>
      <c r="Y37" s="10"/>
      <c r="AA37" s="27"/>
    </row>
    <row r="38" spans="1:28" ht="9.9499999999999993" customHeight="1" x14ac:dyDescent="0.2">
      <c r="A38" s="12"/>
      <c r="B38" s="22"/>
      <c r="C38" s="20"/>
      <c r="G38" s="22"/>
      <c r="H38" s="20"/>
      <c r="L38" s="4"/>
      <c r="W38" s="23"/>
      <c r="X38" s="10"/>
      <c r="Y38" s="10"/>
      <c r="AA38" s="27"/>
    </row>
    <row r="39" spans="1:28" ht="9.9499999999999993" customHeight="1" x14ac:dyDescent="0.2">
      <c r="B39" s="22"/>
      <c r="C39" s="20"/>
      <c r="G39" s="22"/>
      <c r="H39" s="20"/>
      <c r="L39" s="4"/>
      <c r="M39" s="18"/>
      <c r="W39" s="23"/>
      <c r="X39" s="10"/>
      <c r="Y39" s="10"/>
      <c r="AA39" s="27"/>
    </row>
    <row r="40" spans="1:28" ht="9.9499999999999993" customHeight="1" x14ac:dyDescent="0.2">
      <c r="B40" s="22"/>
      <c r="C40" s="20"/>
      <c r="G40" s="22"/>
      <c r="H40" s="20"/>
      <c r="L40" s="4"/>
      <c r="W40" s="23"/>
      <c r="X40" s="10"/>
      <c r="Y40" s="10"/>
      <c r="AA40" s="27"/>
    </row>
    <row r="41" spans="1:28" ht="9.9499999999999993" customHeight="1" x14ac:dyDescent="0.2">
      <c r="A41" s="12"/>
      <c r="B41" s="22"/>
      <c r="C41" s="20"/>
      <c r="G41" s="22"/>
      <c r="H41" s="20"/>
      <c r="L41" s="4"/>
      <c r="W41" s="23"/>
      <c r="X41" s="10"/>
      <c r="Y41" s="10"/>
      <c r="AA41" s="27"/>
    </row>
    <row r="42" spans="1:28" ht="9.9499999999999993" customHeight="1" x14ac:dyDescent="0.2">
      <c r="A42" s="12"/>
      <c r="B42" s="22"/>
      <c r="C42" s="20"/>
      <c r="G42" s="22"/>
      <c r="H42" s="20"/>
      <c r="L42" s="4"/>
      <c r="M42" s="18"/>
      <c r="W42" s="23"/>
      <c r="X42" s="10"/>
      <c r="Y42" s="10"/>
      <c r="AA42" s="27"/>
    </row>
    <row r="43" spans="1:28" ht="9.9499999999999993" customHeight="1" x14ac:dyDescent="0.2">
      <c r="B43" s="22"/>
      <c r="C43" s="20"/>
      <c r="G43" s="22"/>
      <c r="H43" s="20"/>
      <c r="L43" s="4"/>
      <c r="W43" s="23"/>
      <c r="X43" s="10"/>
      <c r="Y43" s="10"/>
      <c r="AA43" s="27"/>
    </row>
    <row r="44" spans="1:28" ht="9.9499999999999993" customHeight="1" x14ac:dyDescent="0.2">
      <c r="A44" s="12"/>
      <c r="B44" s="22"/>
      <c r="C44" s="20"/>
      <c r="G44" s="22"/>
      <c r="H44" s="20"/>
      <c r="L44" s="4"/>
      <c r="W44" s="23"/>
      <c r="X44" s="10"/>
      <c r="Y44" s="10"/>
      <c r="AA44" s="27"/>
    </row>
    <row r="45" spans="1:28" ht="9.9499999999999993" customHeight="1" x14ac:dyDescent="0.2">
      <c r="A45" s="26"/>
      <c r="B45" s="22"/>
      <c r="C45" s="20"/>
      <c r="G45" s="22"/>
      <c r="H45" s="20"/>
      <c r="L45" s="4"/>
      <c r="X45" s="10"/>
      <c r="Y45" s="10"/>
      <c r="Z45" s="23"/>
      <c r="AA45" s="28"/>
    </row>
    <row r="46" spans="1:28" ht="9.9499999999999993" customHeight="1" x14ac:dyDescent="0.2">
      <c r="B46" s="22"/>
      <c r="C46" s="20"/>
      <c r="G46" s="22"/>
      <c r="H46" s="20"/>
      <c r="L46" s="4"/>
      <c r="X46" s="10"/>
      <c r="Y46" s="10"/>
      <c r="Z46" s="23"/>
      <c r="AA46" s="28"/>
    </row>
    <row r="47" spans="1:28" ht="9.9499999999999993" customHeight="1" x14ac:dyDescent="0.2">
      <c r="C47" s="2"/>
      <c r="D47" s="5"/>
      <c r="F47" s="5"/>
      <c r="H47" s="2"/>
      <c r="I47" s="5"/>
      <c r="K47" s="5"/>
      <c r="X47" s="10"/>
      <c r="Y47" s="10"/>
      <c r="Z47" s="23"/>
      <c r="AA47" s="28"/>
    </row>
    <row r="48" spans="1:28" ht="9.9499999999999993" customHeight="1" x14ac:dyDescent="0.2">
      <c r="C48" s="2"/>
      <c r="D48" s="5"/>
      <c r="F48" s="5"/>
      <c r="H48" s="2"/>
      <c r="I48" s="5"/>
      <c r="K48" s="5"/>
      <c r="X48" s="10"/>
      <c r="Y48" s="10"/>
      <c r="Z48" s="23"/>
      <c r="AA48" s="28"/>
    </row>
    <row r="49" spans="3:27" ht="9.9499999999999993" customHeight="1" x14ac:dyDescent="0.2">
      <c r="C49" s="2"/>
      <c r="D49" s="5"/>
      <c r="F49" s="5"/>
      <c r="H49" s="2"/>
      <c r="I49" s="5"/>
      <c r="K49" s="5"/>
      <c r="X49" s="10"/>
      <c r="Y49" s="10"/>
      <c r="Z49" s="23"/>
      <c r="AA49" s="28"/>
    </row>
    <row r="50" spans="3:27" ht="11.25" customHeight="1" x14ac:dyDescent="0.2">
      <c r="C50" s="2"/>
      <c r="D50" s="5"/>
      <c r="F50" s="5"/>
      <c r="H50" s="2"/>
      <c r="I50" s="5"/>
      <c r="K50" s="5"/>
      <c r="X50" s="10"/>
      <c r="Y50" s="10"/>
      <c r="Z50" s="23"/>
      <c r="AA50" s="28"/>
    </row>
    <row r="51" spans="3:27" ht="11.25" customHeight="1" x14ac:dyDescent="0.2">
      <c r="C51" s="2"/>
      <c r="D51" s="5"/>
      <c r="F51" s="5"/>
      <c r="H51" s="2"/>
      <c r="I51" s="5"/>
      <c r="K51" s="5"/>
      <c r="X51" s="10"/>
      <c r="Y51" s="10"/>
      <c r="Z51" s="23"/>
      <c r="AA51" s="28"/>
    </row>
    <row r="52" spans="3:27" ht="11.25" customHeight="1" x14ac:dyDescent="0.2">
      <c r="C52" s="2"/>
      <c r="D52" s="5"/>
      <c r="F52" s="5"/>
      <c r="H52" s="2"/>
      <c r="I52" s="5"/>
      <c r="K52" s="5"/>
      <c r="X52" s="10"/>
      <c r="Y52" s="10"/>
      <c r="Z52" s="23"/>
      <c r="AA52" s="28"/>
    </row>
    <row r="53" spans="3:27" ht="11.25" customHeight="1" x14ac:dyDescent="0.2">
      <c r="C53" s="2"/>
      <c r="D53" s="5"/>
      <c r="F53" s="5"/>
      <c r="H53" s="2"/>
      <c r="I53" s="5"/>
      <c r="K53" s="5"/>
      <c r="X53" s="10"/>
      <c r="Y53" s="10"/>
      <c r="Z53" s="23"/>
      <c r="AA53" s="28"/>
    </row>
    <row r="54" spans="3:27" ht="11.25" customHeight="1" x14ac:dyDescent="0.2">
      <c r="C54" s="2"/>
      <c r="D54" s="5"/>
      <c r="F54" s="5"/>
      <c r="H54" s="2"/>
      <c r="I54" s="5"/>
      <c r="K54" s="5"/>
      <c r="X54" s="10"/>
      <c r="Y54" s="10"/>
      <c r="Z54" s="23"/>
      <c r="AA54" s="28"/>
    </row>
    <row r="55" spans="3:27" ht="11.25" customHeight="1" x14ac:dyDescent="0.2">
      <c r="C55" s="2"/>
      <c r="D55" s="5"/>
      <c r="F55" s="5"/>
      <c r="H55" s="2"/>
      <c r="I55" s="5"/>
      <c r="K55" s="5"/>
      <c r="X55" s="10"/>
      <c r="Y55" s="10"/>
      <c r="Z55" s="23"/>
      <c r="AA55" s="28"/>
    </row>
    <row r="56" spans="3:27" ht="11.25" customHeight="1" x14ac:dyDescent="0.2">
      <c r="C56" s="2"/>
      <c r="D56" s="5"/>
      <c r="F56" s="5"/>
      <c r="H56" s="2"/>
      <c r="I56" s="5"/>
      <c r="K56" s="5"/>
      <c r="X56" s="10"/>
      <c r="Y56" s="10"/>
      <c r="Z56" s="23"/>
      <c r="AA56" s="28"/>
    </row>
    <row r="57" spans="3:27" ht="11.25" customHeight="1" x14ac:dyDescent="0.2">
      <c r="C57" s="2"/>
      <c r="D57" s="5"/>
      <c r="F57" s="5"/>
      <c r="H57" s="2"/>
      <c r="I57" s="5"/>
      <c r="K57" s="5"/>
      <c r="X57" s="10"/>
      <c r="Y57" s="10"/>
      <c r="Z57" s="23"/>
      <c r="AA57" s="28"/>
    </row>
    <row r="58" spans="3:27" ht="11.25" customHeight="1" x14ac:dyDescent="0.2">
      <c r="C58" s="2"/>
      <c r="D58" s="5"/>
      <c r="F58" s="5"/>
      <c r="H58" s="2"/>
      <c r="I58" s="5"/>
      <c r="K58" s="5"/>
    </row>
    <row r="59" spans="3:27" ht="11.25" customHeight="1" x14ac:dyDescent="0.2">
      <c r="C59" s="2"/>
      <c r="D59" s="5"/>
      <c r="F59" s="5"/>
      <c r="H59" s="2"/>
      <c r="I59" s="5"/>
      <c r="K59" s="5"/>
    </row>
    <row r="60" spans="3:27" ht="11.25" customHeight="1" x14ac:dyDescent="0.2">
      <c r="C60" s="2"/>
      <c r="D60" s="5"/>
      <c r="F60" s="5"/>
      <c r="H60" s="2"/>
      <c r="I60" s="5"/>
      <c r="K60" s="5"/>
    </row>
    <row r="61" spans="3:27" ht="11.25" customHeight="1" x14ac:dyDescent="0.2">
      <c r="C61" s="2"/>
      <c r="D61" s="5"/>
      <c r="F61" s="5"/>
      <c r="H61" s="2"/>
      <c r="I61" s="5"/>
      <c r="K61" s="5"/>
    </row>
    <row r="62" spans="3:27" ht="11.25" customHeight="1" x14ac:dyDescent="0.2">
      <c r="C62" s="2"/>
      <c r="D62" s="5"/>
      <c r="F62" s="5"/>
      <c r="H62" s="2"/>
      <c r="I62" s="5"/>
      <c r="K62" s="5"/>
    </row>
    <row r="63" spans="3:27" ht="11.25" customHeight="1" x14ac:dyDescent="0.2">
      <c r="C63" s="2"/>
      <c r="D63" s="5"/>
      <c r="F63" s="5"/>
      <c r="H63" s="2"/>
      <c r="I63" s="5"/>
      <c r="K63" s="5"/>
    </row>
    <row r="64" spans="3:27" ht="11.25" customHeight="1" x14ac:dyDescent="0.2">
      <c r="C64" s="2"/>
      <c r="D64" s="5"/>
      <c r="F64" s="5"/>
      <c r="H64" s="2"/>
      <c r="I64" s="5"/>
      <c r="K64" s="5"/>
    </row>
    <row r="65" spans="3:11" ht="11.25" customHeight="1" x14ac:dyDescent="0.2">
      <c r="C65" s="2"/>
      <c r="D65" s="5"/>
      <c r="F65" s="5"/>
      <c r="H65" s="2"/>
      <c r="I65" s="5"/>
      <c r="K65" s="5"/>
    </row>
    <row r="66" spans="3:11" ht="11.25" customHeight="1" x14ac:dyDescent="0.2">
      <c r="C66" s="2"/>
      <c r="D66" s="5"/>
      <c r="F66" s="5"/>
      <c r="H66" s="2"/>
      <c r="I66" s="5"/>
      <c r="K66" s="5"/>
    </row>
    <row r="67" spans="3:11" ht="11.25" customHeight="1" x14ac:dyDescent="0.2">
      <c r="C67" s="2"/>
      <c r="D67" s="5"/>
      <c r="F67" s="5"/>
      <c r="H67" s="2"/>
      <c r="I67" s="5"/>
      <c r="K67" s="5"/>
    </row>
    <row r="68" spans="3:11" ht="11.25" customHeight="1" x14ac:dyDescent="0.2">
      <c r="C68" s="2"/>
      <c r="D68" s="5"/>
      <c r="F68" s="5"/>
      <c r="H68" s="2"/>
      <c r="I68" s="5"/>
      <c r="K68" s="5"/>
    </row>
    <row r="69" spans="3:11" ht="11.25" customHeight="1" x14ac:dyDescent="0.2">
      <c r="C69" s="2"/>
      <c r="D69" s="5"/>
      <c r="F69" s="5"/>
      <c r="H69" s="2"/>
      <c r="I69" s="5"/>
      <c r="K69" s="5"/>
    </row>
    <row r="70" spans="3:11" ht="11.25" customHeight="1" x14ac:dyDescent="0.2">
      <c r="C70" s="2"/>
      <c r="D70" s="5"/>
      <c r="F70" s="5"/>
      <c r="H70" s="2"/>
      <c r="I70" s="5"/>
      <c r="K70" s="5"/>
    </row>
    <row r="71" spans="3:11" ht="11.25" customHeight="1" x14ac:dyDescent="0.2">
      <c r="C71" s="2"/>
      <c r="D71" s="5"/>
      <c r="F71" s="5"/>
      <c r="H71" s="2"/>
      <c r="I71" s="5"/>
      <c r="K71" s="5"/>
    </row>
    <row r="72" spans="3:11" ht="11.25" customHeight="1" x14ac:dyDescent="0.2">
      <c r="C72" s="2"/>
      <c r="D72" s="5"/>
      <c r="F72" s="5"/>
      <c r="H72" s="2"/>
      <c r="I72" s="5"/>
      <c r="K72" s="5"/>
    </row>
    <row r="73" spans="3:11" ht="11.25" customHeight="1" x14ac:dyDescent="0.2">
      <c r="C73" s="2"/>
      <c r="D73" s="5"/>
      <c r="F73" s="5"/>
      <c r="H73" s="2"/>
      <c r="I73" s="5"/>
      <c r="K73" s="5"/>
    </row>
    <row r="74" spans="3:11" ht="11.25" customHeight="1" x14ac:dyDescent="0.2">
      <c r="C74" s="2"/>
      <c r="D74" s="5"/>
      <c r="F74" s="5"/>
      <c r="H74" s="2"/>
      <c r="I74" s="5"/>
      <c r="K74" s="5"/>
    </row>
    <row r="75" spans="3:11" ht="11.25" customHeight="1" x14ac:dyDescent="0.2">
      <c r="C75" s="2"/>
      <c r="D75" s="5"/>
      <c r="F75" s="5"/>
      <c r="H75" s="2"/>
      <c r="I75" s="5"/>
      <c r="K75" s="5"/>
    </row>
    <row r="76" spans="3:11" ht="11.25" customHeight="1" x14ac:dyDescent="0.2">
      <c r="C76" s="2"/>
      <c r="D76" s="5"/>
      <c r="F76" s="5"/>
      <c r="H76" s="2"/>
      <c r="I76" s="5"/>
      <c r="K76" s="5"/>
    </row>
    <row r="77" spans="3:11" ht="11.25" customHeight="1" x14ac:dyDescent="0.2">
      <c r="C77" s="2"/>
      <c r="D77" s="5"/>
      <c r="F77" s="5"/>
      <c r="H77" s="2"/>
      <c r="I77" s="5"/>
      <c r="K77" s="5"/>
    </row>
    <row r="78" spans="3:11" ht="11.25" customHeight="1" x14ac:dyDescent="0.2">
      <c r="C78" s="2"/>
      <c r="D78" s="5"/>
      <c r="F78" s="5"/>
      <c r="H78" s="2"/>
      <c r="I78" s="5"/>
      <c r="K78" s="5"/>
    </row>
    <row r="79" spans="3:11" ht="11.25" customHeight="1" x14ac:dyDescent="0.2">
      <c r="C79" s="2"/>
      <c r="D79" s="5"/>
      <c r="F79" s="5"/>
      <c r="H79" s="2"/>
      <c r="I79" s="5"/>
      <c r="K79" s="5"/>
    </row>
    <row r="80" spans="3:11" ht="11.25" customHeight="1" x14ac:dyDescent="0.2">
      <c r="C80" s="2"/>
      <c r="D80" s="5"/>
      <c r="F80" s="5"/>
      <c r="H80" s="2"/>
      <c r="I80" s="5"/>
      <c r="K80" s="5"/>
    </row>
    <row r="81" spans="1:12" ht="11.25" customHeight="1" x14ac:dyDescent="0.2">
      <c r="A81" s="26"/>
      <c r="B81" s="22"/>
      <c r="C81" s="20"/>
      <c r="G81" s="22"/>
      <c r="H81" s="20"/>
      <c r="L81" s="4"/>
    </row>
    <row r="82" spans="1:12" ht="11.25" customHeight="1" x14ac:dyDescent="0.2">
      <c r="A82" s="26"/>
      <c r="B82" s="22"/>
      <c r="C82" s="20"/>
      <c r="G82" s="22"/>
      <c r="H82" s="20"/>
      <c r="L82" s="4"/>
    </row>
  </sheetData>
  <sortState ref="A19:BA23">
    <sortCondition ref="AZ19:AZ23"/>
  </sortState>
  <mergeCells count="8">
    <mergeCell ref="Z1:Z4"/>
    <mergeCell ref="AY1:AY4"/>
    <mergeCell ref="B2:V4"/>
    <mergeCell ref="AA2:AU4"/>
    <mergeCell ref="Z14:Z17"/>
    <mergeCell ref="AY14:AY17"/>
    <mergeCell ref="B15:V17"/>
    <mergeCell ref="AA15:AU17"/>
  </mergeCells>
  <phoneticPr fontId="1" type="noConversion"/>
  <pageMargins left="0.11811023622047245" right="0.23622047244094491" top="1.299212598425197" bottom="0.39370078740157483" header="0.27559055118110237" footer="0.31496062992125984"/>
  <pageSetup paperSize="9" scale="68" firstPageNumber="0" orientation="landscape" horizontalDpi="300" verticalDpi="300" r:id="rId1"/>
  <headerFooter alignWithMargins="0">
    <oddHeader>&amp;C&amp;"Arial,Cursief"&amp;12
Minimarathon
1 maart 2014</oddHeader>
    <oddFooter>&amp;L&amp;D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5"/>
  <sheetViews>
    <sheetView zoomScale="75" zoomScaleNormal="75" workbookViewId="0">
      <selection activeCell="AX27" sqref="AX27"/>
    </sheetView>
  </sheetViews>
  <sheetFormatPr defaultColWidth="8.85546875" defaultRowHeight="11.25" customHeight="1" x14ac:dyDescent="0.25"/>
  <cols>
    <col min="1" max="1" width="25.5703125" style="519" bestFit="1" customWidth="1"/>
    <col min="2" max="2" width="5.85546875" style="669" hidden="1" customWidth="1"/>
    <col min="3" max="3" width="3.7109375" style="670" customWidth="1"/>
    <col min="4" max="4" width="3.7109375" style="671" customWidth="1"/>
    <col min="5" max="5" width="3.7109375" style="672" customWidth="1"/>
    <col min="6" max="6" width="3.7109375" style="673" customWidth="1"/>
    <col min="7" max="7" width="3.7109375" style="672" customWidth="1"/>
    <col min="8" max="8" width="3.7109375" style="670" customWidth="1"/>
    <col min="9" max="9" width="3.7109375" style="671" customWidth="1"/>
    <col min="10" max="10" width="3.7109375" style="672" customWidth="1"/>
    <col min="11" max="11" width="3.7109375" style="673" customWidth="1"/>
    <col min="12" max="12" width="3.7109375" style="672" customWidth="1"/>
    <col min="13" max="13" width="3.7109375" style="673" customWidth="1"/>
    <col min="14" max="14" width="3.7109375" style="674" customWidth="1"/>
    <col min="15" max="17" width="3.7109375" style="670" customWidth="1"/>
    <col min="18" max="20" width="3.7109375" style="519" customWidth="1"/>
    <col min="21" max="21" width="5.85546875" style="675" bestFit="1" customWidth="1"/>
    <col min="22" max="22" width="10" style="676" bestFit="1" customWidth="1"/>
    <col min="23" max="23" width="8.5703125" style="676" bestFit="1" customWidth="1"/>
    <col min="24" max="24" width="3.28515625" style="677" customWidth="1"/>
    <col min="25" max="42" width="3.7109375" style="519" customWidth="1"/>
    <col min="43" max="43" width="6" style="519" customWidth="1"/>
    <col min="44" max="44" width="10" style="519" bestFit="1" customWidth="1"/>
    <col min="45" max="45" width="8.5703125" style="519" bestFit="1" customWidth="1"/>
    <col min="46" max="46" width="3.85546875" style="519" customWidth="1"/>
    <col min="47" max="47" width="9" style="519" bestFit="1" customWidth="1"/>
    <col min="48" max="48" width="6" style="519" customWidth="1"/>
    <col min="49" max="16384" width="8.85546875" style="519"/>
  </cols>
  <sheetData>
    <row r="1" spans="1:48" ht="9.9499999999999993" customHeight="1" x14ac:dyDescent="0.25">
      <c r="A1" s="503"/>
      <c r="B1" s="504"/>
      <c r="C1" s="505"/>
      <c r="D1" s="506"/>
      <c r="E1" s="506"/>
      <c r="F1" s="507"/>
      <c r="G1" s="506"/>
      <c r="H1" s="508"/>
      <c r="I1" s="506"/>
      <c r="J1" s="506"/>
      <c r="K1" s="507"/>
      <c r="L1" s="506"/>
      <c r="M1" s="509"/>
      <c r="N1" s="510"/>
      <c r="O1" s="507"/>
      <c r="P1" s="507"/>
      <c r="Q1" s="507"/>
      <c r="R1" s="511"/>
      <c r="S1" s="511"/>
      <c r="T1" s="511"/>
      <c r="U1" s="512"/>
      <c r="V1" s="513"/>
      <c r="W1" s="514"/>
      <c r="X1" s="800" t="s">
        <v>3</v>
      </c>
      <c r="Y1" s="515"/>
      <c r="Z1" s="516"/>
      <c r="AA1" s="517"/>
      <c r="AB1" s="517"/>
      <c r="AC1" s="517"/>
      <c r="AD1" s="517"/>
      <c r="AE1" s="517"/>
      <c r="AF1" s="517"/>
      <c r="AG1" s="517"/>
      <c r="AH1" s="517"/>
      <c r="AI1" s="517"/>
      <c r="AJ1" s="517"/>
      <c r="AK1" s="517"/>
      <c r="AL1" s="517"/>
      <c r="AM1" s="517"/>
      <c r="AN1" s="517"/>
      <c r="AO1" s="517"/>
      <c r="AP1" s="517"/>
      <c r="AQ1" s="517"/>
      <c r="AR1" s="517"/>
      <c r="AS1" s="517"/>
      <c r="AT1" s="802" t="s">
        <v>3</v>
      </c>
      <c r="AU1" s="517"/>
      <c r="AV1" s="518"/>
    </row>
    <row r="2" spans="1:48" ht="9.9499999999999993" customHeight="1" x14ac:dyDescent="0.25">
      <c r="B2" s="520"/>
      <c r="C2" s="804" t="s">
        <v>12</v>
      </c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805"/>
      <c r="O2" s="805"/>
      <c r="P2" s="805"/>
      <c r="Q2" s="805"/>
      <c r="R2" s="805"/>
      <c r="S2" s="805"/>
      <c r="T2" s="805"/>
      <c r="U2" s="521" t="s">
        <v>0</v>
      </c>
      <c r="V2" s="522" t="s">
        <v>15</v>
      </c>
      <c r="W2" s="523" t="s">
        <v>2</v>
      </c>
      <c r="X2" s="801"/>
      <c r="Y2" s="808" t="s">
        <v>11</v>
      </c>
      <c r="Z2" s="809"/>
      <c r="AA2" s="809"/>
      <c r="AB2" s="809"/>
      <c r="AC2" s="809"/>
      <c r="AD2" s="809"/>
      <c r="AE2" s="809"/>
      <c r="AF2" s="809"/>
      <c r="AG2" s="809"/>
      <c r="AH2" s="809"/>
      <c r="AI2" s="809"/>
      <c r="AJ2" s="809"/>
      <c r="AK2" s="809"/>
      <c r="AL2" s="809"/>
      <c r="AM2" s="809"/>
      <c r="AN2" s="809"/>
      <c r="AO2" s="809"/>
      <c r="AP2" s="809"/>
      <c r="AQ2" s="524" t="s">
        <v>0</v>
      </c>
      <c r="AR2" s="522" t="s">
        <v>15</v>
      </c>
      <c r="AS2" s="522" t="s">
        <v>2</v>
      </c>
      <c r="AT2" s="803"/>
      <c r="AU2" s="523" t="s">
        <v>8</v>
      </c>
      <c r="AV2" s="525" t="s">
        <v>3</v>
      </c>
    </row>
    <row r="3" spans="1:48" ht="9.9499999999999993" customHeight="1" x14ac:dyDescent="0.25">
      <c r="A3" s="526"/>
      <c r="B3" s="527"/>
      <c r="C3" s="806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807"/>
      <c r="O3" s="807"/>
      <c r="P3" s="807"/>
      <c r="Q3" s="807"/>
      <c r="R3" s="807"/>
      <c r="S3" s="807"/>
      <c r="T3" s="807"/>
      <c r="U3" s="528" t="s">
        <v>4</v>
      </c>
      <c r="V3" s="529" t="s">
        <v>1</v>
      </c>
      <c r="W3" s="529" t="s">
        <v>4</v>
      </c>
      <c r="X3" s="801"/>
      <c r="Y3" s="810"/>
      <c r="Z3" s="807"/>
      <c r="AA3" s="807"/>
      <c r="AB3" s="807"/>
      <c r="AC3" s="807"/>
      <c r="AD3" s="807"/>
      <c r="AE3" s="807"/>
      <c r="AF3" s="807"/>
      <c r="AG3" s="807"/>
      <c r="AH3" s="807"/>
      <c r="AI3" s="807"/>
      <c r="AJ3" s="807"/>
      <c r="AK3" s="807"/>
      <c r="AL3" s="807"/>
      <c r="AM3" s="807"/>
      <c r="AN3" s="807"/>
      <c r="AO3" s="807"/>
      <c r="AP3" s="807"/>
      <c r="AQ3" s="530" t="s">
        <v>4</v>
      </c>
      <c r="AR3" s="529" t="s">
        <v>1</v>
      </c>
      <c r="AS3" s="529" t="s">
        <v>4</v>
      </c>
      <c r="AT3" s="803"/>
      <c r="AU3" s="529" t="s">
        <v>9</v>
      </c>
      <c r="AV3" s="531"/>
    </row>
    <row r="4" spans="1:48" ht="9.9499999999999993" customHeight="1" thickBot="1" x14ac:dyDescent="0.3">
      <c r="A4" s="526"/>
      <c r="B4" s="527"/>
      <c r="C4" s="806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807"/>
      <c r="O4" s="807"/>
      <c r="P4" s="807"/>
      <c r="Q4" s="807"/>
      <c r="R4" s="807"/>
      <c r="S4" s="807"/>
      <c r="T4" s="807"/>
      <c r="U4" s="528" t="s">
        <v>5</v>
      </c>
      <c r="V4" s="529" t="s">
        <v>6</v>
      </c>
      <c r="W4" s="529" t="s">
        <v>6</v>
      </c>
      <c r="X4" s="801"/>
      <c r="Y4" s="810"/>
      <c r="Z4" s="807"/>
      <c r="AA4" s="807"/>
      <c r="AB4" s="807"/>
      <c r="AC4" s="807"/>
      <c r="AD4" s="807"/>
      <c r="AE4" s="807"/>
      <c r="AF4" s="807"/>
      <c r="AG4" s="807"/>
      <c r="AH4" s="807"/>
      <c r="AI4" s="807"/>
      <c r="AJ4" s="807"/>
      <c r="AK4" s="807"/>
      <c r="AL4" s="807"/>
      <c r="AM4" s="807"/>
      <c r="AN4" s="807"/>
      <c r="AO4" s="807"/>
      <c r="AP4" s="807"/>
      <c r="AQ4" s="530" t="s">
        <v>5</v>
      </c>
      <c r="AR4" s="529" t="s">
        <v>6</v>
      </c>
      <c r="AS4" s="529" t="s">
        <v>6</v>
      </c>
      <c r="AT4" s="803"/>
      <c r="AU4" s="529" t="s">
        <v>10</v>
      </c>
      <c r="AV4" s="531" t="s">
        <v>8</v>
      </c>
    </row>
    <row r="5" spans="1:48" ht="22.5" x14ac:dyDescent="0.25">
      <c r="A5" s="532" t="s">
        <v>48</v>
      </c>
      <c r="B5" s="533" t="s">
        <v>54</v>
      </c>
      <c r="C5" s="689">
        <v>1</v>
      </c>
      <c r="D5" s="690">
        <v>2</v>
      </c>
      <c r="E5" s="691">
        <v>3</v>
      </c>
      <c r="F5" s="692">
        <v>4</v>
      </c>
      <c r="G5" s="690" t="s">
        <v>49</v>
      </c>
      <c r="H5" s="691" t="s">
        <v>50</v>
      </c>
      <c r="I5" s="690" t="s">
        <v>51</v>
      </c>
      <c r="J5" s="691" t="s">
        <v>52</v>
      </c>
      <c r="K5" s="690">
        <v>6</v>
      </c>
      <c r="L5" s="692">
        <v>7</v>
      </c>
      <c r="M5" s="690">
        <v>8</v>
      </c>
      <c r="N5" s="692" t="s">
        <v>121</v>
      </c>
      <c r="O5" s="690" t="s">
        <v>122</v>
      </c>
      <c r="P5" s="690" t="s">
        <v>123</v>
      </c>
      <c r="Q5" s="691" t="s">
        <v>124</v>
      </c>
      <c r="R5" s="690">
        <v>10</v>
      </c>
      <c r="S5" s="690">
        <v>11</v>
      </c>
      <c r="T5" s="693">
        <v>12</v>
      </c>
      <c r="U5" s="534"/>
      <c r="V5" s="535"/>
      <c r="W5" s="536"/>
      <c r="X5" s="537"/>
      <c r="Y5" s="694">
        <v>1</v>
      </c>
      <c r="Z5" s="690">
        <v>2</v>
      </c>
      <c r="AA5" s="691">
        <v>3</v>
      </c>
      <c r="AB5" s="692">
        <v>4</v>
      </c>
      <c r="AC5" s="690" t="s">
        <v>49</v>
      </c>
      <c r="AD5" s="691" t="s">
        <v>50</v>
      </c>
      <c r="AE5" s="690" t="s">
        <v>51</v>
      </c>
      <c r="AF5" s="691" t="s">
        <v>52</v>
      </c>
      <c r="AG5" s="690">
        <v>6</v>
      </c>
      <c r="AH5" s="692">
        <v>7</v>
      </c>
      <c r="AI5" s="690">
        <v>8</v>
      </c>
      <c r="AJ5" s="692" t="s">
        <v>121</v>
      </c>
      <c r="AK5" s="690" t="s">
        <v>122</v>
      </c>
      <c r="AL5" s="690" t="s">
        <v>123</v>
      </c>
      <c r="AM5" s="691" t="s">
        <v>124</v>
      </c>
      <c r="AN5" s="690">
        <v>10</v>
      </c>
      <c r="AO5" s="690">
        <v>11</v>
      </c>
      <c r="AP5" s="693">
        <v>12</v>
      </c>
      <c r="AQ5" s="538"/>
      <c r="AR5" s="539"/>
      <c r="AS5" s="539"/>
      <c r="AT5" s="540"/>
      <c r="AU5" s="541"/>
      <c r="AV5" s="542"/>
    </row>
    <row r="6" spans="1:48" ht="20.100000000000001" customHeight="1" x14ac:dyDescent="0.25">
      <c r="A6" s="543" t="s">
        <v>47</v>
      </c>
      <c r="B6" s="544" t="s">
        <v>88</v>
      </c>
      <c r="C6" s="545"/>
      <c r="D6" s="546"/>
      <c r="E6" s="546"/>
      <c r="F6" s="547"/>
      <c r="G6" s="546"/>
      <c r="H6" s="547"/>
      <c r="I6" s="547"/>
      <c r="J6" s="547"/>
      <c r="K6" s="547"/>
      <c r="L6" s="547"/>
      <c r="M6" s="547"/>
      <c r="N6" s="547"/>
      <c r="O6" s="547"/>
      <c r="P6" s="547"/>
      <c r="Q6" s="547"/>
      <c r="R6" s="548"/>
      <c r="S6" s="548"/>
      <c r="T6" s="548"/>
      <c r="U6" s="549">
        <f>SUM(C6:T6)</f>
        <v>0</v>
      </c>
      <c r="V6" s="550">
        <v>112.42</v>
      </c>
      <c r="W6" s="551">
        <f>IF(V6="","",SUM(U6,V6))</f>
        <v>112.42</v>
      </c>
      <c r="X6" s="552">
        <f>IF(V6="","",RANK(W6,$W$6:$W10,1))</f>
        <v>1</v>
      </c>
      <c r="Y6" s="553"/>
      <c r="Z6" s="546"/>
      <c r="AA6" s="546"/>
      <c r="AB6" s="547"/>
      <c r="AC6" s="546"/>
      <c r="AD6" s="546"/>
      <c r="AE6" s="546"/>
      <c r="AF6" s="546"/>
      <c r="AG6" s="547"/>
      <c r="AH6" s="546"/>
      <c r="AI6" s="546"/>
      <c r="AJ6" s="554"/>
      <c r="AK6" s="547"/>
      <c r="AL6" s="547"/>
      <c r="AM6" s="547"/>
      <c r="AN6" s="548"/>
      <c r="AO6" s="548"/>
      <c r="AP6" s="548"/>
      <c r="AQ6" s="555">
        <f>SUM(Y6:AP6)</f>
        <v>0</v>
      </c>
      <c r="AR6" s="556">
        <v>109.88</v>
      </c>
      <c r="AS6" s="557">
        <f>IF(AR6="","",SUM(AQ6,AR6))</f>
        <v>109.88</v>
      </c>
      <c r="AT6" s="558">
        <f>IF(AR6="","",RANK(AS6,$AS$6:$AS10,1))</f>
        <v>1</v>
      </c>
      <c r="AU6" s="559">
        <f>IF(AS6="","",SUM(W6,AS6))</f>
        <v>222.3</v>
      </c>
      <c r="AV6" s="560">
        <f>IF(AU6="","",RANK(AU6,$AU$6:$AU10,1))</f>
        <v>1</v>
      </c>
    </row>
    <row r="7" spans="1:48" ht="20.100000000000001" customHeight="1" x14ac:dyDescent="0.25">
      <c r="A7" s="561" t="s">
        <v>46</v>
      </c>
      <c r="B7" s="562" t="s">
        <v>86</v>
      </c>
      <c r="C7" s="563"/>
      <c r="D7" s="564"/>
      <c r="E7" s="564"/>
      <c r="F7" s="565"/>
      <c r="G7" s="564"/>
      <c r="H7" s="565"/>
      <c r="I7" s="565"/>
      <c r="J7" s="565"/>
      <c r="K7" s="565"/>
      <c r="L7" s="565"/>
      <c r="M7" s="565"/>
      <c r="N7" s="565"/>
      <c r="O7" s="565"/>
      <c r="P7" s="565"/>
      <c r="Q7" s="565"/>
      <c r="R7" s="566"/>
      <c r="S7" s="566"/>
      <c r="T7" s="566"/>
      <c r="U7" s="567">
        <f>SUM(C7:T7)</f>
        <v>0</v>
      </c>
      <c r="V7" s="568">
        <v>116.75</v>
      </c>
      <c r="W7" s="569">
        <f>IF(V7="","",SUM(U7,V7))</f>
        <v>116.75</v>
      </c>
      <c r="X7" s="570">
        <f>IF(V7="","",RANK(W7,$W$6:$W10,1))</f>
        <v>2</v>
      </c>
      <c r="Y7" s="571"/>
      <c r="Z7" s="564">
        <v>5</v>
      </c>
      <c r="AA7" s="564"/>
      <c r="AB7" s="565"/>
      <c r="AC7" s="564"/>
      <c r="AD7" s="564"/>
      <c r="AE7" s="572"/>
      <c r="AF7" s="564"/>
      <c r="AG7" s="565"/>
      <c r="AH7" s="564"/>
      <c r="AI7" s="564"/>
      <c r="AJ7" s="572"/>
      <c r="AK7" s="565"/>
      <c r="AL7" s="565"/>
      <c r="AM7" s="565"/>
      <c r="AN7" s="566"/>
      <c r="AO7" s="566"/>
      <c r="AP7" s="566"/>
      <c r="AQ7" s="573">
        <f>SUM(Y7:AP7)</f>
        <v>5</v>
      </c>
      <c r="AR7" s="574">
        <v>109.83</v>
      </c>
      <c r="AS7" s="557">
        <f>IF(AR7="","",SUM(AQ7,AR7))</f>
        <v>114.83</v>
      </c>
      <c r="AT7" s="575">
        <f>IF(AR7="","",RANK(AS7,$AS$6:$AS10,1))</f>
        <v>2</v>
      </c>
      <c r="AU7" s="559">
        <f>IF(AS7="","",SUM(W7,AS7))</f>
        <v>231.57999999999998</v>
      </c>
      <c r="AV7" s="576">
        <f>IF(AU7="","",RANK(AU7,$AU$6:$AU10,1))</f>
        <v>2</v>
      </c>
    </row>
    <row r="8" spans="1:48" ht="15" customHeight="1" x14ac:dyDescent="0.25">
      <c r="B8" s="577"/>
      <c r="C8" s="578"/>
      <c r="D8" s="579"/>
      <c r="E8" s="579"/>
      <c r="F8" s="580"/>
      <c r="G8" s="579"/>
      <c r="H8" s="580"/>
      <c r="I8" s="580"/>
      <c r="J8" s="580"/>
      <c r="K8" s="580"/>
      <c r="L8" s="580"/>
      <c r="M8" s="580"/>
      <c r="N8" s="580"/>
      <c r="O8" s="580"/>
      <c r="P8" s="580"/>
      <c r="Q8" s="580"/>
      <c r="R8" s="581"/>
      <c r="S8" s="581"/>
      <c r="T8" s="581"/>
      <c r="U8" s="528">
        <f>SUM(C8:T8)</f>
        <v>0</v>
      </c>
      <c r="V8" s="582"/>
      <c r="W8" s="583" t="str">
        <f>IF(V8="","",SUM(U8,V8))</f>
        <v/>
      </c>
      <c r="X8" s="584" t="str">
        <f>IF(V8="","",RANK(W8,$W$6:$W10,1))</f>
        <v/>
      </c>
      <c r="Y8" s="585"/>
      <c r="Z8" s="579"/>
      <c r="AA8" s="579"/>
      <c r="AB8" s="580"/>
      <c r="AC8" s="579"/>
      <c r="AD8" s="579"/>
      <c r="AE8" s="586"/>
      <c r="AF8" s="579"/>
      <c r="AG8" s="580"/>
      <c r="AH8" s="579"/>
      <c r="AI8" s="579"/>
      <c r="AJ8" s="586"/>
      <c r="AK8" s="580"/>
      <c r="AL8" s="580"/>
      <c r="AM8" s="580"/>
      <c r="AN8" s="581"/>
      <c r="AO8" s="581"/>
      <c r="AP8" s="581"/>
      <c r="AQ8" s="587">
        <f>SUM(Y8:AP8)</f>
        <v>0</v>
      </c>
      <c r="AR8" s="588"/>
      <c r="AS8" s="589" t="str">
        <f>IF(AR8="","",SUM(AQ8,AR8))</f>
        <v/>
      </c>
      <c r="AT8" s="590" t="str">
        <f>IF(AR8="","",RANK(AS8,$AS$6:$AS10,1))</f>
        <v/>
      </c>
      <c r="AU8" s="591" t="str">
        <f>IF(AS8="","",SUM(W8,AS8))</f>
        <v/>
      </c>
      <c r="AV8" s="592" t="str">
        <f>IF(AU8="","",RANK(AU8,$AU$6:$AU10,1))</f>
        <v/>
      </c>
    </row>
    <row r="9" spans="1:48" ht="15" customHeight="1" x14ac:dyDescent="0.25">
      <c r="A9" s="593"/>
      <c r="B9" s="594"/>
      <c r="C9" s="563"/>
      <c r="D9" s="564"/>
      <c r="E9" s="564"/>
      <c r="F9" s="565"/>
      <c r="G9" s="564"/>
      <c r="H9" s="565"/>
      <c r="I9" s="565"/>
      <c r="J9" s="565"/>
      <c r="K9" s="565"/>
      <c r="L9" s="565"/>
      <c r="M9" s="565"/>
      <c r="N9" s="565"/>
      <c r="O9" s="565"/>
      <c r="P9" s="565"/>
      <c r="Q9" s="565"/>
      <c r="R9" s="566"/>
      <c r="S9" s="566"/>
      <c r="T9" s="566"/>
      <c r="U9" s="567">
        <f>SUM(C9:T9)</f>
        <v>0</v>
      </c>
      <c r="V9" s="568"/>
      <c r="W9" s="595" t="str">
        <f>IF(V9="","",SUM(U9,V9))</f>
        <v/>
      </c>
      <c r="X9" s="596" t="str">
        <f>IF(V9="","",RANK(W9,$W$6:$W10,1))</f>
        <v/>
      </c>
      <c r="Y9" s="571"/>
      <c r="Z9" s="564"/>
      <c r="AA9" s="564"/>
      <c r="AB9" s="565"/>
      <c r="AC9" s="564"/>
      <c r="AD9" s="564"/>
      <c r="AE9" s="572"/>
      <c r="AF9" s="564"/>
      <c r="AG9" s="565"/>
      <c r="AH9" s="564"/>
      <c r="AI9" s="564"/>
      <c r="AJ9" s="572"/>
      <c r="AK9" s="565"/>
      <c r="AL9" s="565"/>
      <c r="AM9" s="565"/>
      <c r="AN9" s="566"/>
      <c r="AO9" s="566"/>
      <c r="AP9" s="566"/>
      <c r="AQ9" s="573">
        <f>SUM(Y9:AP9)</f>
        <v>0</v>
      </c>
      <c r="AR9" s="574"/>
      <c r="AS9" s="597" t="str">
        <f>IF(AR9="","",SUM(AQ9,AR9))</f>
        <v/>
      </c>
      <c r="AT9" s="575" t="str">
        <f>IF(AR9="","",RANK(AS9,$AS$6:$AS10,1))</f>
        <v/>
      </c>
      <c r="AU9" s="559" t="str">
        <f>IF(AS9="","",SUM(W9,AS9))</f>
        <v/>
      </c>
      <c r="AV9" s="576" t="str">
        <f>IF(AU9="","",RANK(AU9,$AU$6:$AU10,1))</f>
        <v/>
      </c>
    </row>
    <row r="10" spans="1:48" ht="15" customHeight="1" thickBot="1" x14ac:dyDescent="0.3">
      <c r="A10" s="598"/>
      <c r="B10" s="599"/>
      <c r="C10" s="600"/>
      <c r="D10" s="601"/>
      <c r="E10" s="601"/>
      <c r="F10" s="602"/>
      <c r="G10" s="601"/>
      <c r="H10" s="602"/>
      <c r="I10" s="602"/>
      <c r="J10" s="602"/>
      <c r="K10" s="602"/>
      <c r="L10" s="602"/>
      <c r="M10" s="602"/>
      <c r="N10" s="602"/>
      <c r="O10" s="602"/>
      <c r="P10" s="602"/>
      <c r="Q10" s="602"/>
      <c r="R10" s="598"/>
      <c r="S10" s="598"/>
      <c r="T10" s="598"/>
      <c r="U10" s="603">
        <f>SUM(C10:T10)</f>
        <v>0</v>
      </c>
      <c r="V10" s="604"/>
      <c r="W10" s="605" t="str">
        <f>IF(V10="","",SUM(U10,V10))</f>
        <v/>
      </c>
      <c r="X10" s="606" t="str">
        <f>IF(V10="","",RANK(W10,$W$6:$W10,1))</f>
        <v/>
      </c>
      <c r="Y10" s="607"/>
      <c r="Z10" s="601"/>
      <c r="AA10" s="601"/>
      <c r="AB10" s="602"/>
      <c r="AC10" s="601"/>
      <c r="AD10" s="601"/>
      <c r="AE10" s="608"/>
      <c r="AF10" s="601"/>
      <c r="AG10" s="602"/>
      <c r="AH10" s="601"/>
      <c r="AI10" s="601"/>
      <c r="AJ10" s="608"/>
      <c r="AK10" s="602"/>
      <c r="AL10" s="602"/>
      <c r="AM10" s="602"/>
      <c r="AN10" s="598"/>
      <c r="AO10" s="598"/>
      <c r="AP10" s="598"/>
      <c r="AQ10" s="609">
        <f>SUM(Y10:AP10)</f>
        <v>0</v>
      </c>
      <c r="AR10" s="610"/>
      <c r="AS10" s="611" t="str">
        <f>IF(AR10="","",SUM(AQ10,AR10))</f>
        <v/>
      </c>
      <c r="AT10" s="612" t="str">
        <f>IF(AR10="","",RANK(AS10,$AS$6:$AS10,1))</f>
        <v/>
      </c>
      <c r="AU10" s="613" t="str">
        <f>IF(AS10="","",SUM(W10,AS10))</f>
        <v/>
      </c>
      <c r="AV10" s="614" t="str">
        <f>IF(AU10="","",RANK(AU10,$AU$6:$AU10,1))</f>
        <v/>
      </c>
    </row>
    <row r="11" spans="1:48" ht="22.5" x14ac:dyDescent="0.25">
      <c r="A11" s="615" t="s">
        <v>130</v>
      </c>
      <c r="B11" s="616" t="s">
        <v>54</v>
      </c>
      <c r="C11" s="689">
        <v>1</v>
      </c>
      <c r="D11" s="690">
        <v>2</v>
      </c>
      <c r="E11" s="691">
        <v>3</v>
      </c>
      <c r="F11" s="692">
        <v>4</v>
      </c>
      <c r="G11" s="690" t="s">
        <v>49</v>
      </c>
      <c r="H11" s="691" t="s">
        <v>50</v>
      </c>
      <c r="I11" s="690" t="s">
        <v>51</v>
      </c>
      <c r="J11" s="691" t="s">
        <v>52</v>
      </c>
      <c r="K11" s="690">
        <v>6</v>
      </c>
      <c r="L11" s="692">
        <v>7</v>
      </c>
      <c r="M11" s="690">
        <v>8</v>
      </c>
      <c r="N11" s="692" t="s">
        <v>121</v>
      </c>
      <c r="O11" s="690" t="s">
        <v>122</v>
      </c>
      <c r="P11" s="690" t="s">
        <v>123</v>
      </c>
      <c r="Q11" s="691" t="s">
        <v>124</v>
      </c>
      <c r="R11" s="690">
        <v>10</v>
      </c>
      <c r="S11" s="690">
        <v>11</v>
      </c>
      <c r="T11" s="693">
        <v>12</v>
      </c>
      <c r="U11" s="538"/>
      <c r="V11" s="617"/>
      <c r="W11" s="618"/>
      <c r="X11" s="619"/>
      <c r="Y11" s="694">
        <v>1</v>
      </c>
      <c r="Z11" s="690">
        <v>2</v>
      </c>
      <c r="AA11" s="691">
        <v>3</v>
      </c>
      <c r="AB11" s="692">
        <v>4</v>
      </c>
      <c r="AC11" s="690" t="s">
        <v>49</v>
      </c>
      <c r="AD11" s="691" t="s">
        <v>50</v>
      </c>
      <c r="AE11" s="690" t="s">
        <v>51</v>
      </c>
      <c r="AF11" s="691" t="s">
        <v>52</v>
      </c>
      <c r="AG11" s="690">
        <v>6</v>
      </c>
      <c r="AH11" s="692">
        <v>7</v>
      </c>
      <c r="AI11" s="690">
        <v>8</v>
      </c>
      <c r="AJ11" s="692" t="s">
        <v>121</v>
      </c>
      <c r="AK11" s="690" t="s">
        <v>122</v>
      </c>
      <c r="AL11" s="690" t="s">
        <v>123</v>
      </c>
      <c r="AM11" s="691" t="s">
        <v>124</v>
      </c>
      <c r="AN11" s="690">
        <v>10</v>
      </c>
      <c r="AO11" s="690">
        <v>11</v>
      </c>
      <c r="AP11" s="693">
        <v>12</v>
      </c>
      <c r="AQ11" s="620"/>
      <c r="AR11" s="621"/>
      <c r="AS11" s="622"/>
      <c r="AT11" s="623"/>
      <c r="AU11" s="622"/>
      <c r="AV11" s="624"/>
    </row>
    <row r="12" spans="1:48" ht="20.100000000000001" customHeight="1" x14ac:dyDescent="0.25">
      <c r="A12" s="561" t="s">
        <v>127</v>
      </c>
      <c r="B12" s="625" t="s">
        <v>128</v>
      </c>
      <c r="C12" s="626"/>
      <c r="D12" s="627"/>
      <c r="E12" s="627"/>
      <c r="F12" s="628"/>
      <c r="G12" s="627"/>
      <c r="H12" s="628"/>
      <c r="I12" s="628"/>
      <c r="J12" s="628"/>
      <c r="K12" s="628"/>
      <c r="L12" s="628"/>
      <c r="M12" s="628"/>
      <c r="N12" s="628"/>
      <c r="O12" s="628"/>
      <c r="P12" s="628"/>
      <c r="Q12" s="628"/>
      <c r="R12" s="629"/>
      <c r="S12" s="629"/>
      <c r="T12" s="629"/>
      <c r="U12" s="630">
        <f>SUM(C12:T12)</f>
        <v>0</v>
      </c>
      <c r="V12" s="631">
        <v>109.62</v>
      </c>
      <c r="W12" s="632">
        <f>IF(V12="","",SUM(U12,V12))</f>
        <v>109.62</v>
      </c>
      <c r="X12" s="596">
        <f>IF(V12="","",RANK(W12,$W$12:$W14,1))</f>
        <v>1</v>
      </c>
      <c r="Y12" s="633"/>
      <c r="Z12" s="627"/>
      <c r="AA12" s="627"/>
      <c r="AB12" s="628"/>
      <c r="AC12" s="627"/>
      <c r="AD12" s="627"/>
      <c r="AE12" s="634"/>
      <c r="AF12" s="627"/>
      <c r="AG12" s="628"/>
      <c r="AH12" s="627"/>
      <c r="AI12" s="627"/>
      <c r="AJ12" s="634"/>
      <c r="AK12" s="628"/>
      <c r="AL12" s="628"/>
      <c r="AM12" s="628"/>
      <c r="AN12" s="629"/>
      <c r="AO12" s="629"/>
      <c r="AP12" s="629"/>
      <c r="AQ12" s="635">
        <f>SUM(Y12:AP12)</f>
        <v>0</v>
      </c>
      <c r="AR12" s="636">
        <v>105.58</v>
      </c>
      <c r="AS12" s="637">
        <f>IF(AR12="","",SUM(AQ12,AR12))</f>
        <v>105.58</v>
      </c>
      <c r="AT12" s="638">
        <f>IF(AR12="","",RANK(AS12,$AS$12:$AS14,1))</f>
        <v>1</v>
      </c>
      <c r="AU12" s="639">
        <f>IF(AS12="","",SUM(W12,AS12))</f>
        <v>215.2</v>
      </c>
      <c r="AV12" s="640">
        <f>IF(AU12="","",RANK(AU12,$AU$12:$AU14,1))</f>
        <v>1</v>
      </c>
    </row>
    <row r="13" spans="1:48" ht="20.100000000000001" customHeight="1" x14ac:dyDescent="0.25">
      <c r="A13" s="561" t="s">
        <v>125</v>
      </c>
      <c r="B13" s="594" t="s">
        <v>126</v>
      </c>
      <c r="C13" s="563"/>
      <c r="D13" s="564"/>
      <c r="E13" s="564"/>
      <c r="F13" s="565"/>
      <c r="G13" s="564"/>
      <c r="H13" s="565"/>
      <c r="I13" s="565"/>
      <c r="J13" s="565"/>
      <c r="K13" s="565"/>
      <c r="L13" s="565"/>
      <c r="M13" s="565"/>
      <c r="N13" s="565">
        <v>5</v>
      </c>
      <c r="O13" s="565"/>
      <c r="P13" s="565"/>
      <c r="Q13" s="565"/>
      <c r="R13" s="566"/>
      <c r="S13" s="566"/>
      <c r="T13" s="566">
        <v>5</v>
      </c>
      <c r="U13" s="630">
        <f>SUM(C13:T13)</f>
        <v>10</v>
      </c>
      <c r="V13" s="631">
        <v>164.72</v>
      </c>
      <c r="W13" s="632">
        <f>IF(V13="","",SUM(U13,V13))</f>
        <v>174.72</v>
      </c>
      <c r="X13" s="596">
        <f>IF(V13="","",RANK(W13,$W$12:$W16,1))</f>
        <v>3</v>
      </c>
      <c r="Y13" s="571"/>
      <c r="Z13" s="564">
        <v>5</v>
      </c>
      <c r="AA13" s="564"/>
      <c r="AB13" s="565"/>
      <c r="AC13" s="564"/>
      <c r="AD13" s="564"/>
      <c r="AE13" s="572"/>
      <c r="AF13" s="564"/>
      <c r="AG13" s="565"/>
      <c r="AH13" s="564">
        <v>5</v>
      </c>
      <c r="AI13" s="564"/>
      <c r="AJ13" s="572"/>
      <c r="AK13" s="565"/>
      <c r="AL13" s="565"/>
      <c r="AM13" s="565"/>
      <c r="AN13" s="566"/>
      <c r="AO13" s="566"/>
      <c r="AP13" s="566">
        <v>5</v>
      </c>
      <c r="AQ13" s="635">
        <f>SUM(Y13:AP13)</f>
        <v>15</v>
      </c>
      <c r="AR13" s="636">
        <v>136.63999999999999</v>
      </c>
      <c r="AS13" s="637">
        <f>IF(AR13="","",SUM(AQ13,AR13))</f>
        <v>151.63999999999999</v>
      </c>
      <c r="AT13" s="638">
        <f>IF(AR13="","",RANK(AS13,$AS$12:$AS16,1))</f>
        <v>2</v>
      </c>
      <c r="AU13" s="639">
        <f>IF(AS13="","",SUM(W13,AS13))</f>
        <v>326.36</v>
      </c>
      <c r="AV13" s="640">
        <f>IF(AU13="","",RANK(AU13,$AU$12:$AU16,1))</f>
        <v>2</v>
      </c>
    </row>
    <row r="14" spans="1:48" ht="20.100000000000001" customHeight="1" x14ac:dyDescent="0.25">
      <c r="A14" s="561" t="s">
        <v>89</v>
      </c>
      <c r="B14" s="594" t="s">
        <v>90</v>
      </c>
      <c r="C14" s="563"/>
      <c r="D14" s="564"/>
      <c r="E14" s="564"/>
      <c r="F14" s="565"/>
      <c r="G14" s="564"/>
      <c r="H14" s="565"/>
      <c r="I14" s="565"/>
      <c r="J14" s="565"/>
      <c r="K14" s="565"/>
      <c r="L14" s="565"/>
      <c r="M14" s="565"/>
      <c r="N14" s="565"/>
      <c r="O14" s="565"/>
      <c r="P14" s="565"/>
      <c r="Q14" s="565"/>
      <c r="R14" s="566"/>
      <c r="S14" s="566"/>
      <c r="T14" s="566"/>
      <c r="U14" s="630">
        <f>SUM(C14:T14)</f>
        <v>0</v>
      </c>
      <c r="V14" s="631">
        <v>152.78</v>
      </c>
      <c r="W14" s="632">
        <f>IF(V14="","",SUM(U14,V14))</f>
        <v>152.78</v>
      </c>
      <c r="X14" s="596">
        <f>IF(V14="","",RANK(W14,$W$12:$W18,1))</f>
        <v>3</v>
      </c>
      <c r="Y14" s="571"/>
      <c r="Z14" s="564"/>
      <c r="AA14" s="564">
        <v>25</v>
      </c>
      <c r="AB14" s="565"/>
      <c r="AC14" s="564"/>
      <c r="AD14" s="564"/>
      <c r="AE14" s="572"/>
      <c r="AF14" s="564"/>
      <c r="AG14" s="565"/>
      <c r="AH14" s="564"/>
      <c r="AI14" s="564"/>
      <c r="AJ14" s="572"/>
      <c r="AK14" s="565"/>
      <c r="AL14" s="565"/>
      <c r="AM14" s="565"/>
      <c r="AN14" s="566"/>
      <c r="AO14" s="566"/>
      <c r="AP14" s="566"/>
      <c r="AQ14" s="635">
        <f>SUM(Y14:AP14)</f>
        <v>25</v>
      </c>
      <c r="AR14" s="636">
        <v>148.93</v>
      </c>
      <c r="AS14" s="637">
        <f>IF(AR14="","",SUM(AQ14,AR14))</f>
        <v>173.93</v>
      </c>
      <c r="AT14" s="638">
        <f>IF(AR14="","",RANK(AS14,$AS$12:$AS18,1))</f>
        <v>4</v>
      </c>
      <c r="AU14" s="639">
        <f>IF(AS14="","",SUM(W14,AS14))</f>
        <v>326.71000000000004</v>
      </c>
      <c r="AV14" s="640">
        <v>3</v>
      </c>
    </row>
    <row r="15" spans="1:48" ht="15" customHeight="1" x14ac:dyDescent="0.25">
      <c r="A15" s="561"/>
      <c r="B15" s="594"/>
      <c r="C15" s="563"/>
      <c r="D15" s="564"/>
      <c r="E15" s="564"/>
      <c r="F15" s="565"/>
      <c r="G15" s="564"/>
      <c r="H15" s="565"/>
      <c r="I15" s="565"/>
      <c r="J15" s="565"/>
      <c r="K15" s="565"/>
      <c r="L15" s="565"/>
      <c r="M15" s="565"/>
      <c r="N15" s="565"/>
      <c r="O15" s="565"/>
      <c r="P15" s="565"/>
      <c r="Q15" s="565"/>
      <c r="R15" s="566"/>
      <c r="S15" s="566"/>
      <c r="T15" s="566"/>
      <c r="U15" s="641">
        <f>SUM(C15:T15)</f>
        <v>0</v>
      </c>
      <c r="V15" s="642"/>
      <c r="W15" s="632" t="str">
        <f t="shared" ref="W15:W16" si="0">IF(V15="","",SUM(U15,V15))</f>
        <v/>
      </c>
      <c r="X15" s="596" t="str">
        <f>IF(V15="","",RANK(W15,$W$12:$W16,1))</f>
        <v/>
      </c>
      <c r="Y15" s="571"/>
      <c r="Z15" s="564"/>
      <c r="AA15" s="564"/>
      <c r="AB15" s="565"/>
      <c r="AC15" s="564"/>
      <c r="AD15" s="564"/>
      <c r="AE15" s="572"/>
      <c r="AF15" s="564"/>
      <c r="AG15" s="565"/>
      <c r="AH15" s="564"/>
      <c r="AI15" s="564"/>
      <c r="AJ15" s="572"/>
      <c r="AK15" s="565"/>
      <c r="AL15" s="565"/>
      <c r="AM15" s="565"/>
      <c r="AN15" s="566"/>
      <c r="AO15" s="566"/>
      <c r="AP15" s="566"/>
      <c r="AQ15" s="643">
        <f>SUM(Y15:AP15)</f>
        <v>0</v>
      </c>
      <c r="AR15" s="636"/>
      <c r="AS15" s="637" t="str">
        <f t="shared" ref="AS15:AS16" si="1">IF(AR15="","",SUM(AQ15,AR15))</f>
        <v/>
      </c>
      <c r="AT15" s="638" t="str">
        <f>IF(AR15="","",RANK(AS15,$AS$12:$AS16,1))</f>
        <v/>
      </c>
      <c r="AU15" s="639" t="str">
        <f t="shared" ref="AU15:AU21" si="2">IF(AS15="","",SUM(W15,AS15))</f>
        <v/>
      </c>
      <c r="AV15" s="640" t="str">
        <f>IF(AU15="","",RANK(AU15,$AU$12:$AU16,1))</f>
        <v/>
      </c>
    </row>
    <row r="16" spans="1:48" ht="15" customHeight="1" thickBot="1" x14ac:dyDescent="0.3">
      <c r="A16" s="644"/>
      <c r="B16" s="599"/>
      <c r="C16" s="600"/>
      <c r="D16" s="601"/>
      <c r="E16" s="601"/>
      <c r="F16" s="602"/>
      <c r="G16" s="601"/>
      <c r="H16" s="602"/>
      <c r="I16" s="602"/>
      <c r="J16" s="602"/>
      <c r="K16" s="602"/>
      <c r="L16" s="602"/>
      <c r="M16" s="602"/>
      <c r="N16" s="602"/>
      <c r="O16" s="602"/>
      <c r="P16" s="602"/>
      <c r="Q16" s="602"/>
      <c r="R16" s="598"/>
      <c r="S16" s="598"/>
      <c r="T16" s="598"/>
      <c r="U16" s="603">
        <f>SUM(C16:T16)</f>
        <v>0</v>
      </c>
      <c r="V16" s="604"/>
      <c r="W16" s="605" t="str">
        <f t="shared" si="0"/>
        <v/>
      </c>
      <c r="X16" s="645" t="str">
        <f>IF(V16="","",RANK(W16,$W$12:$W16,1))</f>
        <v/>
      </c>
      <c r="Y16" s="607"/>
      <c r="Z16" s="601"/>
      <c r="AA16" s="601"/>
      <c r="AB16" s="602"/>
      <c r="AC16" s="601"/>
      <c r="AD16" s="601"/>
      <c r="AE16" s="608"/>
      <c r="AF16" s="601"/>
      <c r="AG16" s="602"/>
      <c r="AH16" s="601"/>
      <c r="AI16" s="601"/>
      <c r="AJ16" s="608"/>
      <c r="AK16" s="602"/>
      <c r="AL16" s="602"/>
      <c r="AM16" s="602"/>
      <c r="AN16" s="598"/>
      <c r="AO16" s="598"/>
      <c r="AP16" s="598"/>
      <c r="AQ16" s="609">
        <f>SUM(Y16:AP16)</f>
        <v>0</v>
      </c>
      <c r="AR16" s="610"/>
      <c r="AS16" s="611" t="str">
        <f t="shared" si="1"/>
        <v/>
      </c>
      <c r="AT16" s="612" t="str">
        <f>IF(AR16="","",RANK(AS16,$AS$12:$AS16,1))</f>
        <v/>
      </c>
      <c r="AU16" s="613" t="str">
        <f t="shared" si="2"/>
        <v/>
      </c>
      <c r="AV16" s="614" t="str">
        <f>IF(AU16="","",RANK(AU16,$AU$12:$AU16,1))</f>
        <v/>
      </c>
    </row>
    <row r="17" spans="1:48" ht="22.5" x14ac:dyDescent="0.25">
      <c r="A17" s="646" t="s">
        <v>131</v>
      </c>
      <c r="B17" s="533" t="s">
        <v>54</v>
      </c>
      <c r="C17" s="689">
        <v>1</v>
      </c>
      <c r="D17" s="690">
        <v>2</v>
      </c>
      <c r="E17" s="691">
        <v>3</v>
      </c>
      <c r="F17" s="692">
        <v>4</v>
      </c>
      <c r="G17" s="690" t="s">
        <v>49</v>
      </c>
      <c r="H17" s="691" t="s">
        <v>50</v>
      </c>
      <c r="I17" s="690" t="s">
        <v>51</v>
      </c>
      <c r="J17" s="691" t="s">
        <v>52</v>
      </c>
      <c r="K17" s="690">
        <v>6</v>
      </c>
      <c r="L17" s="692">
        <v>7</v>
      </c>
      <c r="M17" s="690">
        <v>8</v>
      </c>
      <c r="N17" s="692" t="s">
        <v>121</v>
      </c>
      <c r="O17" s="690" t="s">
        <v>122</v>
      </c>
      <c r="P17" s="690" t="s">
        <v>123</v>
      </c>
      <c r="Q17" s="691" t="s">
        <v>124</v>
      </c>
      <c r="R17" s="690">
        <v>10</v>
      </c>
      <c r="S17" s="690">
        <v>11</v>
      </c>
      <c r="T17" s="693">
        <v>12</v>
      </c>
      <c r="U17" s="620"/>
      <c r="V17" s="647"/>
      <c r="W17" s="648" t="str">
        <f>IF(V17="","",SUM(U17,V17))</f>
        <v/>
      </c>
      <c r="X17" s="619" t="str">
        <f>IF(V17="","",RANK(W17,$W$12:$W21,1))</f>
        <v/>
      </c>
      <c r="Y17" s="694">
        <v>1</v>
      </c>
      <c r="Z17" s="690">
        <v>2</v>
      </c>
      <c r="AA17" s="691">
        <v>3</v>
      </c>
      <c r="AB17" s="692">
        <v>4</v>
      </c>
      <c r="AC17" s="690" t="s">
        <v>49</v>
      </c>
      <c r="AD17" s="691" t="s">
        <v>50</v>
      </c>
      <c r="AE17" s="690" t="s">
        <v>51</v>
      </c>
      <c r="AF17" s="691" t="s">
        <v>52</v>
      </c>
      <c r="AG17" s="690">
        <v>6</v>
      </c>
      <c r="AH17" s="692">
        <v>7</v>
      </c>
      <c r="AI17" s="690">
        <v>8</v>
      </c>
      <c r="AJ17" s="692" t="s">
        <v>121</v>
      </c>
      <c r="AK17" s="690" t="s">
        <v>122</v>
      </c>
      <c r="AL17" s="690" t="s">
        <v>123</v>
      </c>
      <c r="AM17" s="691" t="s">
        <v>124</v>
      </c>
      <c r="AN17" s="690">
        <v>10</v>
      </c>
      <c r="AO17" s="690">
        <v>11</v>
      </c>
      <c r="AP17" s="693">
        <v>12</v>
      </c>
      <c r="AQ17" s="620"/>
      <c r="AR17" s="621"/>
      <c r="AS17" s="622" t="str">
        <f>IF(AR17="","",SUM(AQ17,AR17))</f>
        <v/>
      </c>
      <c r="AT17" s="623" t="str">
        <f>IF(AR17="","",RANK(AS17,$AS$12:$AS21,1))</f>
        <v/>
      </c>
      <c r="AU17" s="622" t="str">
        <f t="shared" si="2"/>
        <v/>
      </c>
      <c r="AV17" s="624" t="str">
        <f>IF(AU17="","",RANK(AU17,$AU$12:$AU21,1))</f>
        <v/>
      </c>
    </row>
    <row r="18" spans="1:48" ht="20.100000000000001" customHeight="1" x14ac:dyDescent="0.25">
      <c r="A18" s="685" t="s">
        <v>66</v>
      </c>
      <c r="B18" s="562" t="s">
        <v>69</v>
      </c>
      <c r="C18" s="563"/>
      <c r="D18" s="564"/>
      <c r="E18" s="564"/>
      <c r="F18" s="565"/>
      <c r="G18" s="564"/>
      <c r="H18" s="565"/>
      <c r="I18" s="565"/>
      <c r="J18" s="565"/>
      <c r="K18" s="565"/>
      <c r="L18" s="565"/>
      <c r="M18" s="565"/>
      <c r="N18" s="565"/>
      <c r="O18" s="565"/>
      <c r="P18" s="565"/>
      <c r="Q18" s="565"/>
      <c r="R18" s="566"/>
      <c r="S18" s="566"/>
      <c r="T18" s="566"/>
      <c r="U18" s="567">
        <f>SUM(C18:T18)</f>
        <v>0</v>
      </c>
      <c r="V18" s="568">
        <v>130.13</v>
      </c>
      <c r="W18" s="569">
        <f>IF(V18="","",SUM(U18,V18))</f>
        <v>130.13</v>
      </c>
      <c r="X18" s="570">
        <f>IF(V18="","",RANK(W18,$W$18:$W20,1))</f>
        <v>1</v>
      </c>
      <c r="Y18" s="571"/>
      <c r="Z18" s="564">
        <v>5</v>
      </c>
      <c r="AA18" s="564"/>
      <c r="AB18" s="565"/>
      <c r="AC18" s="564"/>
      <c r="AD18" s="564"/>
      <c r="AE18" s="572"/>
      <c r="AF18" s="564"/>
      <c r="AG18" s="565"/>
      <c r="AH18" s="564"/>
      <c r="AI18" s="564"/>
      <c r="AJ18" s="572"/>
      <c r="AK18" s="565"/>
      <c r="AL18" s="565"/>
      <c r="AM18" s="565"/>
      <c r="AN18" s="566"/>
      <c r="AO18" s="566"/>
      <c r="AP18" s="566"/>
      <c r="AQ18" s="573">
        <f>SUM(Y18:AP18)</f>
        <v>5</v>
      </c>
      <c r="AR18" s="574">
        <v>123.76</v>
      </c>
      <c r="AS18" s="597">
        <f>IF(AR18="","",SUM(AQ18,AR18))</f>
        <v>128.76</v>
      </c>
      <c r="AT18" s="575">
        <f>IF(AR18="","",RANK(AS18,$AS$18:$AS20,1))</f>
        <v>2</v>
      </c>
      <c r="AU18" s="559">
        <f>IF(AS18="","",SUM(W18,AS18))</f>
        <v>258.89</v>
      </c>
      <c r="AV18" s="576">
        <f>IF(AU18="","",RANK(AU18,$AU$18:$AU20,1))</f>
        <v>1</v>
      </c>
    </row>
    <row r="19" spans="1:48" ht="20.100000000000001" customHeight="1" x14ac:dyDescent="0.25">
      <c r="A19" s="660" t="s">
        <v>129</v>
      </c>
      <c r="B19" s="686">
        <v>57</v>
      </c>
      <c r="C19" s="563"/>
      <c r="D19" s="564"/>
      <c r="E19" s="564"/>
      <c r="F19" s="565"/>
      <c r="G19" s="564"/>
      <c r="H19" s="565"/>
      <c r="I19" s="565"/>
      <c r="J19" s="565"/>
      <c r="K19" s="565"/>
      <c r="L19" s="565"/>
      <c r="M19" s="565"/>
      <c r="N19" s="565"/>
      <c r="O19" s="565"/>
      <c r="P19" s="565"/>
      <c r="Q19" s="565"/>
      <c r="R19" s="566"/>
      <c r="S19" s="566"/>
      <c r="T19" s="566"/>
      <c r="U19" s="567">
        <f>SUM(C19:T19)</f>
        <v>0</v>
      </c>
      <c r="V19" s="568">
        <v>137.97</v>
      </c>
      <c r="W19" s="569">
        <f>IF(V19="","",SUM(U19,V19))</f>
        <v>137.97</v>
      </c>
      <c r="X19" s="570">
        <f>IF(V19="","",RANK(W19,$W$18:$W22,1))</f>
        <v>2</v>
      </c>
      <c r="Y19" s="571"/>
      <c r="Z19" s="564"/>
      <c r="AA19" s="564"/>
      <c r="AB19" s="565"/>
      <c r="AC19" s="564"/>
      <c r="AD19" s="564"/>
      <c r="AE19" s="572"/>
      <c r="AF19" s="564"/>
      <c r="AG19" s="565"/>
      <c r="AH19" s="564"/>
      <c r="AI19" s="564"/>
      <c r="AJ19" s="572"/>
      <c r="AK19" s="565"/>
      <c r="AL19" s="565"/>
      <c r="AM19" s="565"/>
      <c r="AN19" s="566"/>
      <c r="AO19" s="566"/>
      <c r="AP19" s="566"/>
      <c r="AQ19" s="573">
        <f>SUM(Y19:AP19)</f>
        <v>0</v>
      </c>
      <c r="AR19" s="574">
        <v>121.89</v>
      </c>
      <c r="AS19" s="597">
        <f>IF(AR19="","",SUM(AQ19,AR19))</f>
        <v>121.89</v>
      </c>
      <c r="AT19" s="575">
        <f>IF(AR19="","",RANK(AS19,$AS$18:$AS22,1))</f>
        <v>1</v>
      </c>
      <c r="AU19" s="559">
        <f>IF(AS19="","",SUM(W19,AS19))</f>
        <v>259.86</v>
      </c>
      <c r="AV19" s="576">
        <f>IF(AU19="","",RANK(AU19,$AU$18:$AU22,1))</f>
        <v>2</v>
      </c>
    </row>
    <row r="20" spans="1:48" ht="15" customHeight="1" x14ac:dyDescent="0.25">
      <c r="A20" s="561"/>
      <c r="B20" s="594"/>
      <c r="C20" s="563"/>
      <c r="D20" s="564"/>
      <c r="E20" s="564"/>
      <c r="F20" s="565"/>
      <c r="G20" s="564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6"/>
      <c r="S20" s="566"/>
      <c r="T20" s="566"/>
      <c r="U20" s="567">
        <f>SUM(C20:T20)</f>
        <v>0</v>
      </c>
      <c r="V20" s="568"/>
      <c r="W20" s="569" t="str">
        <f>IF(V20="","",SUM(U20,V20))</f>
        <v/>
      </c>
      <c r="X20" s="570" t="str">
        <f>IF(V20="","",RANK(W20,$W$18:$W21,1))</f>
        <v/>
      </c>
      <c r="Y20" s="571"/>
      <c r="Z20" s="564"/>
      <c r="AA20" s="564"/>
      <c r="AB20" s="565"/>
      <c r="AC20" s="564"/>
      <c r="AD20" s="564"/>
      <c r="AE20" s="572"/>
      <c r="AF20" s="564"/>
      <c r="AG20" s="565"/>
      <c r="AH20" s="564"/>
      <c r="AI20" s="564"/>
      <c r="AJ20" s="572"/>
      <c r="AK20" s="565"/>
      <c r="AL20" s="565"/>
      <c r="AM20" s="565"/>
      <c r="AN20" s="566"/>
      <c r="AO20" s="566"/>
      <c r="AP20" s="566"/>
      <c r="AQ20" s="573">
        <f>SUM(Y20:AP20)</f>
        <v>0</v>
      </c>
      <c r="AR20" s="574"/>
      <c r="AS20" s="597" t="str">
        <f t="shared" ref="AS20:AS21" si="3">IF(AR20="","",SUM(AQ20,AR20))</f>
        <v/>
      </c>
      <c r="AT20" s="575" t="str">
        <f>IF(AR20="","",RANK(AS20,$AS$18:$AS21,1))</f>
        <v/>
      </c>
      <c r="AU20" s="559" t="str">
        <f t="shared" si="2"/>
        <v/>
      </c>
      <c r="AV20" s="576" t="str">
        <f>IF(AU20="","",RANK(AU20,$AU$18:$AU21,1))</f>
        <v/>
      </c>
    </row>
    <row r="21" spans="1:48" ht="15" customHeight="1" thickBot="1" x14ac:dyDescent="0.3">
      <c r="A21" s="598"/>
      <c r="B21" s="599"/>
      <c r="C21" s="600"/>
      <c r="D21" s="601"/>
      <c r="E21" s="601"/>
      <c r="F21" s="602"/>
      <c r="G21" s="601"/>
      <c r="H21" s="602"/>
      <c r="I21" s="602"/>
      <c r="J21" s="602"/>
      <c r="K21" s="602"/>
      <c r="L21" s="602"/>
      <c r="M21" s="602"/>
      <c r="N21" s="602"/>
      <c r="O21" s="602"/>
      <c r="P21" s="602"/>
      <c r="Q21" s="602"/>
      <c r="R21" s="598"/>
      <c r="S21" s="598"/>
      <c r="T21" s="598"/>
      <c r="U21" s="649">
        <f>SUM(C21:T21)</f>
        <v>0</v>
      </c>
      <c r="V21" s="650"/>
      <c r="W21" s="651" t="str">
        <f>IF(V21="","",SUM(U21,V21))</f>
        <v/>
      </c>
      <c r="X21" s="652" t="str">
        <f>IF(V21="","",RANK(W21,$W$18:$W21,1))</f>
        <v/>
      </c>
      <c r="Y21" s="607"/>
      <c r="Z21" s="601"/>
      <c r="AA21" s="601"/>
      <c r="AB21" s="602"/>
      <c r="AC21" s="601"/>
      <c r="AD21" s="601"/>
      <c r="AE21" s="608"/>
      <c r="AF21" s="601"/>
      <c r="AG21" s="602"/>
      <c r="AH21" s="601"/>
      <c r="AI21" s="601"/>
      <c r="AJ21" s="608"/>
      <c r="AK21" s="602"/>
      <c r="AL21" s="602"/>
      <c r="AM21" s="602"/>
      <c r="AN21" s="598"/>
      <c r="AO21" s="598"/>
      <c r="AP21" s="598"/>
      <c r="AQ21" s="653">
        <f>SUM(Y21:AP21)</f>
        <v>0</v>
      </c>
      <c r="AR21" s="654"/>
      <c r="AS21" s="655" t="str">
        <f t="shared" si="3"/>
        <v/>
      </c>
      <c r="AT21" s="656" t="str">
        <f>IF(AR21="","",RANK(AS21,$AS$18:$AS21,1))</f>
        <v/>
      </c>
      <c r="AU21" s="657" t="str">
        <f t="shared" si="2"/>
        <v/>
      </c>
      <c r="AV21" s="658" t="str">
        <f>IF(AU21="","",RANK(AU21,$AU$18:$AU21,1))</f>
        <v/>
      </c>
    </row>
    <row r="22" spans="1:48" ht="22.5" x14ac:dyDescent="0.25">
      <c r="A22" s="532" t="s">
        <v>132</v>
      </c>
      <c r="B22" s="533" t="s">
        <v>54</v>
      </c>
      <c r="C22" s="689">
        <v>1</v>
      </c>
      <c r="D22" s="690">
        <v>2</v>
      </c>
      <c r="E22" s="691">
        <v>3</v>
      </c>
      <c r="F22" s="692">
        <v>4</v>
      </c>
      <c r="G22" s="690" t="s">
        <v>49</v>
      </c>
      <c r="H22" s="691" t="s">
        <v>50</v>
      </c>
      <c r="I22" s="690" t="s">
        <v>51</v>
      </c>
      <c r="J22" s="691" t="s">
        <v>52</v>
      </c>
      <c r="K22" s="690">
        <v>6</v>
      </c>
      <c r="L22" s="692">
        <v>7</v>
      </c>
      <c r="M22" s="690">
        <v>8</v>
      </c>
      <c r="N22" s="692" t="s">
        <v>121</v>
      </c>
      <c r="O22" s="690" t="s">
        <v>122</v>
      </c>
      <c r="P22" s="690" t="s">
        <v>123</v>
      </c>
      <c r="Q22" s="691" t="s">
        <v>124</v>
      </c>
      <c r="R22" s="690">
        <v>10</v>
      </c>
      <c r="S22" s="690">
        <v>11</v>
      </c>
      <c r="T22" s="693">
        <v>12</v>
      </c>
      <c r="U22" s="534"/>
      <c r="V22" s="535"/>
      <c r="W22" s="536"/>
      <c r="X22" s="537"/>
      <c r="Y22" s="694">
        <v>1</v>
      </c>
      <c r="Z22" s="690">
        <v>2</v>
      </c>
      <c r="AA22" s="691">
        <v>3</v>
      </c>
      <c r="AB22" s="692">
        <v>4</v>
      </c>
      <c r="AC22" s="690" t="s">
        <v>49</v>
      </c>
      <c r="AD22" s="691" t="s">
        <v>50</v>
      </c>
      <c r="AE22" s="690" t="s">
        <v>51</v>
      </c>
      <c r="AF22" s="691" t="s">
        <v>52</v>
      </c>
      <c r="AG22" s="690">
        <v>6</v>
      </c>
      <c r="AH22" s="692">
        <v>7</v>
      </c>
      <c r="AI22" s="690">
        <v>8</v>
      </c>
      <c r="AJ22" s="692" t="s">
        <v>121</v>
      </c>
      <c r="AK22" s="690" t="s">
        <v>122</v>
      </c>
      <c r="AL22" s="690" t="s">
        <v>123</v>
      </c>
      <c r="AM22" s="691" t="s">
        <v>124</v>
      </c>
      <c r="AN22" s="690">
        <v>10</v>
      </c>
      <c r="AO22" s="690">
        <v>11</v>
      </c>
      <c r="AP22" s="693">
        <v>12</v>
      </c>
      <c r="AQ22" s="538"/>
      <c r="AR22" s="539"/>
      <c r="AS22" s="539"/>
      <c r="AT22" s="540"/>
      <c r="AU22" s="541"/>
      <c r="AV22" s="542"/>
    </row>
    <row r="23" spans="1:48" ht="20.100000000000001" customHeight="1" x14ac:dyDescent="0.25">
      <c r="A23" s="543" t="s">
        <v>133</v>
      </c>
      <c r="B23" s="544" t="s">
        <v>136</v>
      </c>
      <c r="C23" s="545"/>
      <c r="D23" s="546"/>
      <c r="E23" s="546"/>
      <c r="F23" s="547"/>
      <c r="G23" s="546"/>
      <c r="H23" s="547"/>
      <c r="I23" s="547"/>
      <c r="J23" s="547"/>
      <c r="K23" s="547"/>
      <c r="L23" s="547"/>
      <c r="M23" s="547"/>
      <c r="N23" s="547"/>
      <c r="O23" s="547"/>
      <c r="P23" s="547"/>
      <c r="Q23" s="547"/>
      <c r="R23" s="548"/>
      <c r="S23" s="548"/>
      <c r="T23" s="548"/>
      <c r="U23" s="549">
        <f>SUM(C23:T23)</f>
        <v>0</v>
      </c>
      <c r="V23" s="550">
        <v>157.54</v>
      </c>
      <c r="W23" s="551">
        <f>IF(V23="","",SUM(U23,V23))</f>
        <v>157.54</v>
      </c>
      <c r="X23" s="552">
        <f>IF(V23="","",RANK(W23,$W$23:$W27,1))</f>
        <v>1</v>
      </c>
      <c r="Y23" s="553"/>
      <c r="Z23" s="546"/>
      <c r="AA23" s="546"/>
      <c r="AB23" s="547"/>
      <c r="AC23" s="546"/>
      <c r="AD23" s="546"/>
      <c r="AE23" s="546"/>
      <c r="AF23" s="546"/>
      <c r="AG23" s="547"/>
      <c r="AH23" s="546"/>
      <c r="AI23" s="546"/>
      <c r="AJ23" s="554"/>
      <c r="AK23" s="547"/>
      <c r="AL23" s="547"/>
      <c r="AM23" s="547"/>
      <c r="AN23" s="548"/>
      <c r="AO23" s="548"/>
      <c r="AP23" s="548">
        <v>5</v>
      </c>
      <c r="AQ23" s="555">
        <f>SUM(Y23:AP23)</f>
        <v>5</v>
      </c>
      <c r="AR23" s="556">
        <v>145.88999999999999</v>
      </c>
      <c r="AS23" s="557">
        <f>IF(AR23="","",SUM(AQ23,AR23))</f>
        <v>150.88999999999999</v>
      </c>
      <c r="AT23" s="558">
        <f>IF(AR23="","",RANK(AS23,$AS$23:$AS26,1))</f>
        <v>1</v>
      </c>
      <c r="AU23" s="659">
        <f>IF(AS23="","",SUM(W23,AS23))</f>
        <v>308.42999999999995</v>
      </c>
      <c r="AV23" s="560">
        <f>IF(AU23="","",RANK(AU23,$AU$23:$AU26,1))</f>
        <v>1</v>
      </c>
    </row>
    <row r="24" spans="1:48" ht="20.100000000000001" customHeight="1" x14ac:dyDescent="0.25">
      <c r="A24" s="660" t="s">
        <v>135</v>
      </c>
      <c r="B24" s="687" t="s">
        <v>137</v>
      </c>
      <c r="C24" s="563">
        <v>5</v>
      </c>
      <c r="D24" s="564"/>
      <c r="E24" s="564"/>
      <c r="F24" s="565"/>
      <c r="G24" s="564"/>
      <c r="H24" s="565"/>
      <c r="I24" s="565"/>
      <c r="J24" s="565"/>
      <c r="K24" s="565"/>
      <c r="L24" s="565"/>
      <c r="M24" s="565"/>
      <c r="N24" s="565"/>
      <c r="O24" s="565"/>
      <c r="P24" s="565"/>
      <c r="Q24" s="565"/>
      <c r="R24" s="566"/>
      <c r="S24" s="566"/>
      <c r="T24" s="566"/>
      <c r="U24" s="567">
        <f>SUM(C24:T24)</f>
        <v>5</v>
      </c>
      <c r="V24" s="568">
        <v>170.06</v>
      </c>
      <c r="W24" s="569">
        <f>IF(V24="","",SUM(U24,V24))</f>
        <v>175.06</v>
      </c>
      <c r="X24" s="570">
        <f>IF(V24="","",RANK(W24,$W$23:$W26,1))</f>
        <v>3</v>
      </c>
      <c r="Y24" s="571"/>
      <c r="Z24" s="564"/>
      <c r="AA24" s="564"/>
      <c r="AB24" s="565"/>
      <c r="AC24" s="564"/>
      <c r="AD24" s="564"/>
      <c r="AE24" s="572"/>
      <c r="AF24" s="564"/>
      <c r="AG24" s="565"/>
      <c r="AH24" s="564"/>
      <c r="AI24" s="564"/>
      <c r="AJ24" s="572"/>
      <c r="AK24" s="565"/>
      <c r="AL24" s="565"/>
      <c r="AM24" s="565"/>
      <c r="AN24" s="566"/>
      <c r="AO24" s="566"/>
      <c r="AP24" s="566"/>
      <c r="AQ24" s="573">
        <f>SUM(Y24:AP24)</f>
        <v>0</v>
      </c>
      <c r="AR24" s="574">
        <v>155.59</v>
      </c>
      <c r="AS24" s="557">
        <f>IF(AR24="","",SUM(AQ24,AR24))</f>
        <v>155.59</v>
      </c>
      <c r="AT24" s="575">
        <f>IF(AR24="","",RANK(AS24,$AS$23:$AS26,1))</f>
        <v>2</v>
      </c>
      <c r="AU24" s="559">
        <f>IF(AS24="","",SUM(W24,AS24))</f>
        <v>330.65</v>
      </c>
      <c r="AV24" s="576">
        <f>IF(AU24="","",RANK(AU24,$AU$23:$AU26,1))</f>
        <v>2</v>
      </c>
    </row>
    <row r="25" spans="1:48" ht="20.100000000000001" customHeight="1" x14ac:dyDescent="0.25">
      <c r="A25" s="561" t="s">
        <v>134</v>
      </c>
      <c r="B25" s="688" t="s">
        <v>87</v>
      </c>
      <c r="C25" s="661"/>
      <c r="D25" s="564"/>
      <c r="E25" s="564"/>
      <c r="F25" s="565"/>
      <c r="G25" s="564"/>
      <c r="H25" s="565"/>
      <c r="I25" s="565"/>
      <c r="J25" s="565"/>
      <c r="K25" s="565"/>
      <c r="L25" s="565"/>
      <c r="M25" s="565"/>
      <c r="N25" s="565"/>
      <c r="O25" s="565"/>
      <c r="P25" s="565"/>
      <c r="Q25" s="565"/>
      <c r="R25" s="566"/>
      <c r="S25" s="566"/>
      <c r="T25" s="566"/>
      <c r="U25" s="662">
        <f>SUM(C25:T25)</f>
        <v>0</v>
      </c>
      <c r="V25" s="663">
        <v>172.68</v>
      </c>
      <c r="W25" s="559">
        <f>IF(V25="","",SUM(U25,V25))</f>
        <v>172.68</v>
      </c>
      <c r="X25" s="664">
        <f>IF(V25="","",RANK(W25,$W$23:$W28,1))</f>
        <v>2</v>
      </c>
      <c r="Y25" s="571"/>
      <c r="Z25" s="564"/>
      <c r="AA25" s="564"/>
      <c r="AB25" s="565"/>
      <c r="AC25" s="564"/>
      <c r="AD25" s="564"/>
      <c r="AE25" s="572"/>
      <c r="AF25" s="564"/>
      <c r="AG25" s="565"/>
      <c r="AH25" s="564"/>
      <c r="AI25" s="564"/>
      <c r="AJ25" s="572"/>
      <c r="AK25" s="565"/>
      <c r="AL25" s="565"/>
      <c r="AM25" s="565"/>
      <c r="AN25" s="566"/>
      <c r="AO25" s="566"/>
      <c r="AP25" s="566">
        <v>5</v>
      </c>
      <c r="AQ25" s="662">
        <f>SUM(Y25:AP25)</f>
        <v>5</v>
      </c>
      <c r="AR25" s="665">
        <v>160.84</v>
      </c>
      <c r="AS25" s="559">
        <f>IF(AR25="","",SUM(AQ25,AR25))</f>
        <v>165.84</v>
      </c>
      <c r="AT25" s="666">
        <f>IF(AR25="","",RANK(AS25,$AS$23:$AS28,1))</f>
        <v>3</v>
      </c>
      <c r="AU25" s="559">
        <f>IF(AS25="","",SUM(W25,AS25))</f>
        <v>338.52</v>
      </c>
      <c r="AV25" s="667">
        <f>IF(AU25="","",RANK(AU25,$AU$23:$AU28,1))</f>
        <v>3</v>
      </c>
    </row>
    <row r="26" spans="1:48" ht="15" customHeight="1" x14ac:dyDescent="0.25">
      <c r="A26" s="593"/>
      <c r="B26" s="594"/>
      <c r="C26" s="563"/>
      <c r="D26" s="564"/>
      <c r="E26" s="564"/>
      <c r="F26" s="565"/>
      <c r="G26" s="564"/>
      <c r="H26" s="565"/>
      <c r="I26" s="565"/>
      <c r="J26" s="565"/>
      <c r="K26" s="565"/>
      <c r="L26" s="565"/>
      <c r="M26" s="565"/>
      <c r="N26" s="565"/>
      <c r="O26" s="565"/>
      <c r="P26" s="565"/>
      <c r="Q26" s="565"/>
      <c r="R26" s="566"/>
      <c r="S26" s="566"/>
      <c r="T26" s="566"/>
      <c r="U26" s="567">
        <f>SUM(C26:T26)</f>
        <v>0</v>
      </c>
      <c r="V26" s="568"/>
      <c r="W26" s="595" t="str">
        <f>IF(V26="","",SUM(U26,V26))</f>
        <v/>
      </c>
      <c r="X26" s="664" t="str">
        <f>IF(V26="","",RANK(W26,$W$23:$W27,1))</f>
        <v/>
      </c>
      <c r="Y26" s="571"/>
      <c r="Z26" s="564"/>
      <c r="AA26" s="564"/>
      <c r="AB26" s="565"/>
      <c r="AC26" s="564"/>
      <c r="AD26" s="564"/>
      <c r="AE26" s="572"/>
      <c r="AF26" s="564"/>
      <c r="AG26" s="565"/>
      <c r="AH26" s="564"/>
      <c r="AI26" s="564"/>
      <c r="AJ26" s="572"/>
      <c r="AK26" s="565"/>
      <c r="AL26" s="565"/>
      <c r="AM26" s="565"/>
      <c r="AN26" s="566"/>
      <c r="AO26" s="566"/>
      <c r="AP26" s="566"/>
      <c r="AQ26" s="573">
        <f>SUM(Y26:AP26)</f>
        <v>0</v>
      </c>
      <c r="AR26" s="574"/>
      <c r="AS26" s="597" t="str">
        <f>IF(AR26="","",SUM(AQ26,AR26))</f>
        <v/>
      </c>
      <c r="AT26" s="575" t="str">
        <f>IF(AR26="","",RANK(AS26,$AS$23:$AS27,1))</f>
        <v/>
      </c>
      <c r="AU26" s="559" t="str">
        <f>IF(AS26="","",SUM(W26,AS26))</f>
        <v/>
      </c>
      <c r="AV26" s="576" t="str">
        <f>IF(AU26="","",RANK(AU26,$AU$23:$AU27,1))</f>
        <v/>
      </c>
    </row>
    <row r="27" spans="1:48" ht="15" customHeight="1" thickBot="1" x14ac:dyDescent="0.3">
      <c r="A27" s="598"/>
      <c r="B27" s="599"/>
      <c r="C27" s="600"/>
      <c r="D27" s="601"/>
      <c r="E27" s="601"/>
      <c r="F27" s="602"/>
      <c r="G27" s="601"/>
      <c r="H27" s="602"/>
      <c r="I27" s="602"/>
      <c r="J27" s="602"/>
      <c r="K27" s="602"/>
      <c r="L27" s="602"/>
      <c r="M27" s="602"/>
      <c r="N27" s="602"/>
      <c r="O27" s="602"/>
      <c r="P27" s="602"/>
      <c r="Q27" s="602"/>
      <c r="R27" s="598"/>
      <c r="S27" s="598"/>
      <c r="T27" s="598"/>
      <c r="U27" s="603">
        <f>SUM(C27:T27)</f>
        <v>0</v>
      </c>
      <c r="V27" s="604"/>
      <c r="W27" s="605" t="str">
        <f>IF(V27="","",SUM(U27,V27))</f>
        <v/>
      </c>
      <c r="X27" s="606" t="str">
        <f>IF(V27="","",RANK(W27,$W$23:$W27,1))</f>
        <v/>
      </c>
      <c r="Y27" s="607"/>
      <c r="Z27" s="601"/>
      <c r="AA27" s="601"/>
      <c r="AB27" s="602"/>
      <c r="AC27" s="601"/>
      <c r="AD27" s="601"/>
      <c r="AE27" s="608"/>
      <c r="AF27" s="601"/>
      <c r="AG27" s="602"/>
      <c r="AH27" s="601"/>
      <c r="AI27" s="601"/>
      <c r="AJ27" s="608"/>
      <c r="AK27" s="602"/>
      <c r="AL27" s="602"/>
      <c r="AM27" s="602"/>
      <c r="AN27" s="598"/>
      <c r="AO27" s="598"/>
      <c r="AP27" s="598"/>
      <c r="AQ27" s="609">
        <f>SUM(Y27:AP27)</f>
        <v>0</v>
      </c>
      <c r="AR27" s="610"/>
      <c r="AS27" s="611" t="str">
        <f>IF(AR27="","",SUM(AQ27,AR27))</f>
        <v/>
      </c>
      <c r="AT27" s="612" t="str">
        <f>IF(AR27="","",RANK(AS27,$AS$23:$AS27,1))</f>
        <v/>
      </c>
      <c r="AU27" s="613" t="str">
        <f>IF(AS27="","",SUM(W27,AS27))</f>
        <v/>
      </c>
      <c r="AV27" s="614" t="str">
        <f>IF(AU27="","",RANK(AU27,$AU$23:$AU27,1))</f>
        <v/>
      </c>
    </row>
    <row r="28" spans="1:48" ht="22.5" x14ac:dyDescent="0.25">
      <c r="A28" s="615" t="s">
        <v>142</v>
      </c>
      <c r="B28" s="616" t="s">
        <v>54</v>
      </c>
      <c r="C28" s="689">
        <v>1</v>
      </c>
      <c r="D28" s="690">
        <v>2</v>
      </c>
      <c r="E28" s="691">
        <v>3</v>
      </c>
      <c r="F28" s="692">
        <v>4</v>
      </c>
      <c r="G28" s="690" t="s">
        <v>49</v>
      </c>
      <c r="H28" s="691" t="s">
        <v>50</v>
      </c>
      <c r="I28" s="690" t="s">
        <v>51</v>
      </c>
      <c r="J28" s="691" t="s">
        <v>52</v>
      </c>
      <c r="K28" s="690">
        <v>6</v>
      </c>
      <c r="L28" s="692">
        <v>7</v>
      </c>
      <c r="M28" s="690">
        <v>8</v>
      </c>
      <c r="N28" s="692" t="s">
        <v>121</v>
      </c>
      <c r="O28" s="690" t="s">
        <v>122</v>
      </c>
      <c r="P28" s="690" t="s">
        <v>123</v>
      </c>
      <c r="Q28" s="691" t="s">
        <v>124</v>
      </c>
      <c r="R28" s="690">
        <v>10</v>
      </c>
      <c r="S28" s="690">
        <v>11</v>
      </c>
      <c r="T28" s="693">
        <v>12</v>
      </c>
      <c r="U28" s="538"/>
      <c r="V28" s="617"/>
      <c r="W28" s="618"/>
      <c r="X28" s="619"/>
      <c r="Y28" s="694">
        <v>1</v>
      </c>
      <c r="Z28" s="690">
        <v>2</v>
      </c>
      <c r="AA28" s="691">
        <v>3</v>
      </c>
      <c r="AB28" s="692">
        <v>4</v>
      </c>
      <c r="AC28" s="690" t="s">
        <v>49</v>
      </c>
      <c r="AD28" s="691" t="s">
        <v>50</v>
      </c>
      <c r="AE28" s="690" t="s">
        <v>51</v>
      </c>
      <c r="AF28" s="691" t="s">
        <v>52</v>
      </c>
      <c r="AG28" s="690">
        <v>6</v>
      </c>
      <c r="AH28" s="692">
        <v>7</v>
      </c>
      <c r="AI28" s="690">
        <v>8</v>
      </c>
      <c r="AJ28" s="692" t="s">
        <v>121</v>
      </c>
      <c r="AK28" s="690" t="s">
        <v>122</v>
      </c>
      <c r="AL28" s="690" t="s">
        <v>123</v>
      </c>
      <c r="AM28" s="691" t="s">
        <v>124</v>
      </c>
      <c r="AN28" s="690">
        <v>10</v>
      </c>
      <c r="AO28" s="690">
        <v>11</v>
      </c>
      <c r="AP28" s="693">
        <v>12</v>
      </c>
      <c r="AQ28" s="620"/>
      <c r="AR28" s="621"/>
      <c r="AS28" s="622"/>
      <c r="AT28" s="623"/>
      <c r="AU28" s="622"/>
      <c r="AV28" s="624"/>
    </row>
    <row r="29" spans="1:48" ht="20.100000000000001" customHeight="1" x14ac:dyDescent="0.25">
      <c r="A29" s="561" t="s">
        <v>139</v>
      </c>
      <c r="B29" s="625" t="s">
        <v>140</v>
      </c>
      <c r="C29" s="626"/>
      <c r="D29" s="627"/>
      <c r="E29" s="627"/>
      <c r="F29" s="628"/>
      <c r="G29" s="627"/>
      <c r="H29" s="628"/>
      <c r="I29" s="628"/>
      <c r="J29" s="628"/>
      <c r="K29" s="628"/>
      <c r="L29" s="628"/>
      <c r="M29" s="628"/>
      <c r="N29" s="628"/>
      <c r="O29" s="628"/>
      <c r="P29" s="628"/>
      <c r="Q29" s="628"/>
      <c r="R29" s="629"/>
      <c r="S29" s="629"/>
      <c r="T29" s="629"/>
      <c r="U29" s="630">
        <f>SUM(C29:T29)</f>
        <v>0</v>
      </c>
      <c r="V29" s="631">
        <v>135.71</v>
      </c>
      <c r="W29" s="632">
        <f>IF(V29="","",SUM(U29,V29))</f>
        <v>135.71</v>
      </c>
      <c r="X29" s="596">
        <f>IF(V29="","",RANK(W29,$W$29:$W32,1))</f>
        <v>1</v>
      </c>
      <c r="Y29" s="633"/>
      <c r="Z29" s="627"/>
      <c r="AA29" s="627"/>
      <c r="AB29" s="628"/>
      <c r="AC29" s="627"/>
      <c r="AD29" s="627"/>
      <c r="AE29" s="634"/>
      <c r="AF29" s="627"/>
      <c r="AG29" s="628"/>
      <c r="AH29" s="627"/>
      <c r="AI29" s="627"/>
      <c r="AJ29" s="634"/>
      <c r="AK29" s="628"/>
      <c r="AL29" s="628"/>
      <c r="AM29" s="628"/>
      <c r="AN29" s="629"/>
      <c r="AO29" s="629"/>
      <c r="AP29" s="629"/>
      <c r="AQ29" s="635">
        <f>SUM(Y29:AP29)</f>
        <v>0</v>
      </c>
      <c r="AR29" s="636">
        <v>128.72999999999999</v>
      </c>
      <c r="AS29" s="637">
        <f>IF(AR29="","",SUM(AQ29,AR29))</f>
        <v>128.72999999999999</v>
      </c>
      <c r="AT29" s="638">
        <f>IF(AR29="","",RANK(AS29,$AS$29:$AS32,1))</f>
        <v>1</v>
      </c>
      <c r="AU29" s="639">
        <f>IF(AS29="","",SUM(W29,AS29))</f>
        <v>264.44</v>
      </c>
      <c r="AV29" s="640">
        <f>IF(AU29="","",RANK(AU29,$AU$29:$AU32,1))</f>
        <v>1</v>
      </c>
    </row>
    <row r="30" spans="1:48" ht="20.100000000000001" customHeight="1" x14ac:dyDescent="0.25">
      <c r="A30" s="561" t="s">
        <v>138</v>
      </c>
      <c r="B30" s="594" t="s">
        <v>141</v>
      </c>
      <c r="C30" s="563"/>
      <c r="D30" s="564"/>
      <c r="E30" s="564"/>
      <c r="F30" s="565"/>
      <c r="G30" s="564"/>
      <c r="H30" s="565"/>
      <c r="I30" s="565"/>
      <c r="J30" s="565"/>
      <c r="K30" s="565"/>
      <c r="L30" s="565"/>
      <c r="M30" s="565"/>
      <c r="N30" s="565"/>
      <c r="O30" s="565"/>
      <c r="P30" s="565"/>
      <c r="Q30" s="565"/>
      <c r="R30" s="566"/>
      <c r="S30" s="566"/>
      <c r="T30" s="566"/>
      <c r="U30" s="630">
        <f>SUM(C30:T30)</f>
        <v>0</v>
      </c>
      <c r="V30" s="631">
        <v>186.71</v>
      </c>
      <c r="W30" s="632">
        <f>IF(V30="","",SUM(U30,V30))</f>
        <v>186.71</v>
      </c>
      <c r="X30" s="596">
        <f>IF(V30="","",RANK(W30,$W$29:$W34,1))</f>
        <v>2</v>
      </c>
      <c r="Y30" s="571"/>
      <c r="Z30" s="564"/>
      <c r="AA30" s="564"/>
      <c r="AB30" s="565"/>
      <c r="AC30" s="564"/>
      <c r="AD30" s="564"/>
      <c r="AE30" s="572"/>
      <c r="AF30" s="564"/>
      <c r="AG30" s="565"/>
      <c r="AH30" s="564"/>
      <c r="AI30" s="564"/>
      <c r="AJ30" s="572"/>
      <c r="AK30" s="565"/>
      <c r="AL30" s="565"/>
      <c r="AM30" s="565"/>
      <c r="AN30" s="566"/>
      <c r="AO30" s="566"/>
      <c r="AP30" s="566"/>
      <c r="AQ30" s="635">
        <f>SUM(Y30:AP30)</f>
        <v>0</v>
      </c>
      <c r="AR30" s="636">
        <v>181.17</v>
      </c>
      <c r="AS30" s="637">
        <f>IF(AR30="","",SUM(AQ30,AR30))</f>
        <v>181.17</v>
      </c>
      <c r="AT30" s="638">
        <f>IF(AR30="","",RANK(AS30,$AS$29:$AS34,1))</f>
        <v>2</v>
      </c>
      <c r="AU30" s="639">
        <f>IF(AS30="","",SUM(W30,AS30))</f>
        <v>367.88</v>
      </c>
      <c r="AV30" s="640">
        <f>IF(AU30="","",RANK(AU30,$AU$29:$AU34,1))</f>
        <v>2</v>
      </c>
    </row>
    <row r="31" spans="1:48" ht="15" customHeight="1" x14ac:dyDescent="0.25">
      <c r="A31" s="561"/>
      <c r="B31" s="594"/>
      <c r="C31" s="563"/>
      <c r="D31" s="564"/>
      <c r="E31" s="564"/>
      <c r="F31" s="565"/>
      <c r="G31" s="564"/>
      <c r="H31" s="565"/>
      <c r="I31" s="565"/>
      <c r="J31" s="565"/>
      <c r="K31" s="565"/>
      <c r="L31" s="565"/>
      <c r="M31" s="565"/>
      <c r="N31" s="565"/>
      <c r="O31" s="565"/>
      <c r="P31" s="565"/>
      <c r="Q31" s="565"/>
      <c r="R31" s="566"/>
      <c r="S31" s="566"/>
      <c r="T31" s="566"/>
      <c r="U31" s="630">
        <f>SUM(C31:T31)</f>
        <v>0</v>
      </c>
      <c r="V31" s="631"/>
      <c r="W31" s="632" t="str">
        <f t="shared" ref="W31:W32" si="4">IF(V31="","",SUM(U31,V31))</f>
        <v/>
      </c>
      <c r="X31" s="596" t="str">
        <f>IF(V31="","",RANK(W31,$W$29:$W33,1))</f>
        <v/>
      </c>
      <c r="Y31" s="571"/>
      <c r="Z31" s="564"/>
      <c r="AA31" s="564"/>
      <c r="AB31" s="565"/>
      <c r="AC31" s="564"/>
      <c r="AD31" s="564"/>
      <c r="AE31" s="572"/>
      <c r="AF31" s="564"/>
      <c r="AG31" s="565"/>
      <c r="AH31" s="564"/>
      <c r="AI31" s="564"/>
      <c r="AJ31" s="572"/>
      <c r="AK31" s="565"/>
      <c r="AL31" s="565"/>
      <c r="AM31" s="565"/>
      <c r="AN31" s="566"/>
      <c r="AO31" s="566"/>
      <c r="AP31" s="566"/>
      <c r="AQ31" s="635">
        <f>SUM(Y31:AP31)</f>
        <v>0</v>
      </c>
      <c r="AR31" s="636"/>
      <c r="AS31" s="637" t="str">
        <f t="shared" ref="AS31:AS33" si="5">IF(AR31="","",SUM(AQ31,AR31))</f>
        <v/>
      </c>
      <c r="AT31" s="638" t="str">
        <f>IF(AR31="","",RANK(AS31,$AS$29:$AS33,1))</f>
        <v/>
      </c>
      <c r="AU31" s="639" t="str">
        <f>IF(AS31="","",SUM(W31,AS31))</f>
        <v/>
      </c>
      <c r="AV31" s="640" t="str">
        <f>IF(AU31="","",RANK(AU31,$AU$29:$AU33,1))</f>
        <v/>
      </c>
    </row>
    <row r="32" spans="1:48" ht="15" customHeight="1" x14ac:dyDescent="0.25">
      <c r="A32" s="561"/>
      <c r="B32" s="594"/>
      <c r="C32" s="563"/>
      <c r="D32" s="564"/>
      <c r="E32" s="564"/>
      <c r="F32" s="565"/>
      <c r="G32" s="564"/>
      <c r="H32" s="565"/>
      <c r="I32" s="565"/>
      <c r="J32" s="565"/>
      <c r="K32" s="565"/>
      <c r="L32" s="565"/>
      <c r="M32" s="565"/>
      <c r="N32" s="565"/>
      <c r="O32" s="565"/>
      <c r="P32" s="565"/>
      <c r="Q32" s="565"/>
      <c r="R32" s="566"/>
      <c r="S32" s="566"/>
      <c r="T32" s="566"/>
      <c r="U32" s="630">
        <f>SUM(C32:T32)</f>
        <v>0</v>
      </c>
      <c r="V32" s="631"/>
      <c r="W32" s="632" t="str">
        <f t="shared" si="4"/>
        <v/>
      </c>
      <c r="X32" s="596" t="str">
        <f>IF(V32="","",RANK(W32,$W$29:$W33,1))</f>
        <v/>
      </c>
      <c r="Y32" s="571"/>
      <c r="Z32" s="564"/>
      <c r="AA32" s="564"/>
      <c r="AB32" s="565"/>
      <c r="AC32" s="564"/>
      <c r="AD32" s="564"/>
      <c r="AE32" s="572"/>
      <c r="AF32" s="564"/>
      <c r="AG32" s="565"/>
      <c r="AH32" s="564"/>
      <c r="AI32" s="564"/>
      <c r="AJ32" s="572"/>
      <c r="AK32" s="565"/>
      <c r="AL32" s="565"/>
      <c r="AM32" s="565"/>
      <c r="AN32" s="566"/>
      <c r="AO32" s="566"/>
      <c r="AP32" s="566"/>
      <c r="AQ32" s="635">
        <f>SUM(Y32:AP32)</f>
        <v>0</v>
      </c>
      <c r="AR32" s="636"/>
      <c r="AS32" s="637" t="str">
        <f t="shared" si="5"/>
        <v/>
      </c>
      <c r="AT32" s="638" t="str">
        <f>IF(AR32="","",RANK(AS32,$AS$29:$AS33,1))</f>
        <v/>
      </c>
      <c r="AU32" s="639" t="str">
        <f>IF(AS32="","",SUM(W32,AS32))</f>
        <v/>
      </c>
      <c r="AV32" s="640" t="str">
        <f>IF(AU32="","",RANK(AU32,$AU$29:$AU33,1))</f>
        <v/>
      </c>
    </row>
    <row r="33" spans="1:48" ht="15" customHeight="1" thickBot="1" x14ac:dyDescent="0.3">
      <c r="A33" s="644"/>
      <c r="B33" s="599"/>
      <c r="C33" s="600"/>
      <c r="D33" s="601"/>
      <c r="E33" s="601"/>
      <c r="F33" s="602"/>
      <c r="G33" s="601"/>
      <c r="H33" s="602"/>
      <c r="I33" s="602"/>
      <c r="J33" s="602"/>
      <c r="K33" s="602"/>
      <c r="L33" s="602"/>
      <c r="M33" s="602"/>
      <c r="N33" s="602"/>
      <c r="O33" s="602"/>
      <c r="P33" s="602"/>
      <c r="Q33" s="602"/>
      <c r="R33" s="598"/>
      <c r="S33" s="598"/>
      <c r="T33" s="598"/>
      <c r="U33" s="603">
        <f>SUM(C33:T33)</f>
        <v>0</v>
      </c>
      <c r="V33" s="604"/>
      <c r="W33" s="605" t="str">
        <f t="shared" ref="W33" si="6">IF(V33="","",SUM(U33,V33))</f>
        <v/>
      </c>
      <c r="X33" s="645"/>
      <c r="Y33" s="607"/>
      <c r="Z33" s="601"/>
      <c r="AA33" s="601"/>
      <c r="AB33" s="602"/>
      <c r="AC33" s="601"/>
      <c r="AD33" s="601"/>
      <c r="AE33" s="608"/>
      <c r="AF33" s="601"/>
      <c r="AG33" s="602"/>
      <c r="AH33" s="601"/>
      <c r="AI33" s="601"/>
      <c r="AJ33" s="608"/>
      <c r="AK33" s="602"/>
      <c r="AL33" s="602"/>
      <c r="AM33" s="602"/>
      <c r="AN33" s="598"/>
      <c r="AO33" s="598"/>
      <c r="AP33" s="598"/>
      <c r="AQ33" s="609">
        <f>SUM(Y33:AP33)</f>
        <v>0</v>
      </c>
      <c r="AR33" s="668"/>
      <c r="AS33" s="611" t="str">
        <f t="shared" si="5"/>
        <v/>
      </c>
      <c r="AT33" s="612" t="str">
        <f>IF(AR33="","",RANK(AS33,$AS$29:$AS33,1))</f>
        <v/>
      </c>
      <c r="AU33" s="613"/>
      <c r="AV33" s="614" t="str">
        <f>IF(AU33="","",RANK(AU33,$AU$29:$AU33,1))</f>
        <v/>
      </c>
    </row>
    <row r="34" spans="1:48" ht="9.9499999999999993" customHeight="1" x14ac:dyDescent="0.25">
      <c r="Z34" s="678"/>
    </row>
    <row r="35" spans="1:48" ht="9.9499999999999993" customHeight="1" x14ac:dyDescent="0.25">
      <c r="Z35" s="678"/>
    </row>
    <row r="36" spans="1:48" ht="9.9499999999999993" customHeight="1" x14ac:dyDescent="0.25">
      <c r="A36" s="581"/>
      <c r="B36" s="679"/>
      <c r="C36" s="580"/>
      <c r="D36" s="579"/>
      <c r="H36" s="672"/>
      <c r="I36" s="674"/>
      <c r="M36" s="672"/>
      <c r="U36" s="680"/>
      <c r="V36" s="681"/>
      <c r="W36" s="681"/>
      <c r="Y36" s="682"/>
      <c r="Z36" s="678"/>
    </row>
    <row r="37" spans="1:48" ht="9.9499999999999993" customHeight="1" x14ac:dyDescent="0.25">
      <c r="C37" s="580"/>
      <c r="D37" s="579"/>
      <c r="H37" s="672"/>
      <c r="I37" s="674"/>
      <c r="M37" s="672"/>
      <c r="U37" s="680"/>
      <c r="V37" s="681"/>
      <c r="W37" s="681"/>
      <c r="Y37" s="682"/>
      <c r="Z37" s="678"/>
    </row>
    <row r="38" spans="1:48" ht="9.9499999999999993" customHeight="1" x14ac:dyDescent="0.25">
      <c r="C38" s="580"/>
      <c r="D38" s="579"/>
      <c r="H38" s="672"/>
      <c r="I38" s="674"/>
      <c r="M38" s="672"/>
      <c r="U38" s="680"/>
      <c r="V38" s="681"/>
      <c r="W38" s="681"/>
      <c r="Y38" s="682"/>
      <c r="Z38" s="678"/>
    </row>
    <row r="39" spans="1:48" ht="9.9499999999999993" customHeight="1" x14ac:dyDescent="0.25">
      <c r="C39" s="580"/>
      <c r="D39" s="579"/>
      <c r="H39" s="672"/>
      <c r="I39" s="674"/>
      <c r="M39" s="672"/>
      <c r="U39" s="680"/>
      <c r="V39" s="681"/>
      <c r="W39" s="681"/>
      <c r="Y39" s="682"/>
      <c r="Z39" s="678"/>
    </row>
    <row r="40" spans="1:48" ht="9.9499999999999993" customHeight="1" x14ac:dyDescent="0.25">
      <c r="C40" s="580"/>
      <c r="D40" s="579"/>
      <c r="H40" s="580"/>
      <c r="I40" s="579"/>
      <c r="M40" s="672"/>
      <c r="N40" s="683"/>
      <c r="U40" s="680"/>
      <c r="V40" s="681"/>
      <c r="W40" s="681"/>
      <c r="Y40" s="682"/>
    </row>
    <row r="41" spans="1:48" ht="9.9499999999999993" customHeight="1" x14ac:dyDescent="0.25">
      <c r="C41" s="580"/>
      <c r="D41" s="579"/>
      <c r="H41" s="580"/>
      <c r="I41" s="579"/>
      <c r="M41" s="672"/>
      <c r="U41" s="680"/>
      <c r="V41" s="681"/>
      <c r="W41" s="681"/>
      <c r="Y41" s="682"/>
    </row>
    <row r="42" spans="1:48" ht="9.9499999999999993" customHeight="1" x14ac:dyDescent="0.25">
      <c r="C42" s="580"/>
      <c r="D42" s="579"/>
      <c r="H42" s="580"/>
      <c r="I42" s="579"/>
      <c r="M42" s="672"/>
      <c r="N42" s="683"/>
      <c r="U42" s="680"/>
      <c r="V42" s="681"/>
      <c r="W42" s="681"/>
      <c r="Y42" s="682"/>
    </row>
    <row r="43" spans="1:48" ht="9.9499999999999993" customHeight="1" x14ac:dyDescent="0.25">
      <c r="C43" s="580"/>
      <c r="D43" s="579"/>
      <c r="H43" s="580"/>
      <c r="I43" s="579"/>
      <c r="M43" s="672"/>
      <c r="U43" s="680"/>
      <c r="V43" s="681"/>
      <c r="W43" s="681"/>
      <c r="Y43" s="682"/>
    </row>
    <row r="44" spans="1:48" ht="9.9499999999999993" customHeight="1" x14ac:dyDescent="0.25">
      <c r="C44" s="580"/>
      <c r="D44" s="579"/>
      <c r="H44" s="580"/>
      <c r="I44" s="579"/>
      <c r="M44" s="672"/>
      <c r="U44" s="680"/>
      <c r="V44" s="681"/>
      <c r="W44" s="681"/>
      <c r="Y44" s="682"/>
    </row>
    <row r="45" spans="1:48" ht="9.9499999999999993" customHeight="1" x14ac:dyDescent="0.25">
      <c r="C45" s="580"/>
      <c r="D45" s="579"/>
      <c r="H45" s="580"/>
      <c r="I45" s="579"/>
      <c r="M45" s="672"/>
      <c r="N45" s="683"/>
      <c r="U45" s="680"/>
      <c r="V45" s="681"/>
      <c r="W45" s="681"/>
      <c r="Y45" s="682"/>
    </row>
    <row r="46" spans="1:48" ht="9.9499999999999993" customHeight="1" x14ac:dyDescent="0.25">
      <c r="C46" s="580"/>
      <c r="D46" s="579"/>
      <c r="H46" s="580"/>
      <c r="I46" s="579"/>
      <c r="M46" s="672"/>
      <c r="U46" s="680"/>
      <c r="V46" s="681"/>
      <c r="W46" s="681"/>
      <c r="Y46" s="682"/>
    </row>
    <row r="47" spans="1:48" ht="9.9499999999999993" customHeight="1" x14ac:dyDescent="0.25">
      <c r="C47" s="580"/>
      <c r="D47" s="579"/>
      <c r="H47" s="580"/>
      <c r="I47" s="579"/>
      <c r="M47" s="672"/>
      <c r="U47" s="680"/>
      <c r="V47" s="681"/>
      <c r="W47" s="681"/>
      <c r="Y47" s="682"/>
    </row>
    <row r="48" spans="1:48" ht="9.9499999999999993" customHeight="1" x14ac:dyDescent="0.25">
      <c r="A48" s="581"/>
      <c r="B48" s="679"/>
      <c r="C48" s="580"/>
      <c r="D48" s="579"/>
      <c r="H48" s="580"/>
      <c r="I48" s="579"/>
      <c r="M48" s="672"/>
      <c r="V48" s="681"/>
      <c r="W48" s="681"/>
      <c r="X48" s="680"/>
      <c r="Y48" s="684"/>
    </row>
    <row r="49" spans="3:25" ht="9.9499999999999993" customHeight="1" x14ac:dyDescent="0.25">
      <c r="C49" s="580"/>
      <c r="D49" s="579"/>
      <c r="H49" s="580"/>
      <c r="I49" s="579"/>
      <c r="M49" s="672"/>
      <c r="V49" s="681"/>
      <c r="W49" s="681"/>
      <c r="X49" s="680"/>
      <c r="Y49" s="684"/>
    </row>
    <row r="50" spans="3:25" ht="9.9499999999999993" customHeight="1" x14ac:dyDescent="0.25">
      <c r="D50" s="670"/>
      <c r="E50" s="673"/>
      <c r="G50" s="673"/>
      <c r="I50" s="670"/>
      <c r="J50" s="673"/>
      <c r="L50" s="673"/>
      <c r="V50" s="681"/>
      <c r="W50" s="681"/>
      <c r="X50" s="680"/>
      <c r="Y50" s="684"/>
    </row>
    <row r="51" spans="3:25" ht="9.9499999999999993" customHeight="1" x14ac:dyDescent="0.25">
      <c r="D51" s="670"/>
      <c r="E51" s="673"/>
      <c r="G51" s="673"/>
      <c r="I51" s="670"/>
      <c r="J51" s="673"/>
      <c r="L51" s="673"/>
      <c r="V51" s="681"/>
      <c r="W51" s="681"/>
      <c r="X51" s="680"/>
      <c r="Y51" s="684"/>
    </row>
    <row r="52" spans="3:25" ht="9.9499999999999993" customHeight="1" x14ac:dyDescent="0.25">
      <c r="D52" s="670"/>
      <c r="E52" s="673"/>
      <c r="G52" s="673"/>
      <c r="I52" s="670"/>
      <c r="J52" s="673"/>
      <c r="L52" s="673"/>
      <c r="V52" s="681"/>
      <c r="W52" s="681"/>
      <c r="X52" s="680"/>
      <c r="Y52" s="684"/>
    </row>
    <row r="53" spans="3:25" ht="11.25" customHeight="1" x14ac:dyDescent="0.25">
      <c r="D53" s="670"/>
      <c r="E53" s="673"/>
      <c r="G53" s="673"/>
      <c r="I53" s="670"/>
      <c r="J53" s="673"/>
      <c r="L53" s="673"/>
      <c r="V53" s="681"/>
      <c r="W53" s="681"/>
      <c r="X53" s="680"/>
      <c r="Y53" s="684"/>
    </row>
    <row r="54" spans="3:25" ht="11.25" customHeight="1" x14ac:dyDescent="0.25">
      <c r="D54" s="670"/>
      <c r="E54" s="673"/>
      <c r="G54" s="673"/>
      <c r="I54" s="670"/>
      <c r="J54" s="673"/>
      <c r="L54" s="673"/>
      <c r="V54" s="681"/>
      <c r="W54" s="681"/>
      <c r="X54" s="680"/>
      <c r="Y54" s="684"/>
    </row>
    <row r="55" spans="3:25" ht="11.25" customHeight="1" x14ac:dyDescent="0.25">
      <c r="D55" s="670"/>
      <c r="E55" s="673"/>
      <c r="G55" s="673"/>
      <c r="I55" s="670"/>
      <c r="J55" s="673"/>
      <c r="L55" s="673"/>
      <c r="V55" s="681"/>
      <c r="W55" s="681"/>
      <c r="X55" s="680"/>
      <c r="Y55" s="684"/>
    </row>
    <row r="56" spans="3:25" ht="11.25" customHeight="1" x14ac:dyDescent="0.25">
      <c r="D56" s="670"/>
      <c r="E56" s="673"/>
      <c r="G56" s="673"/>
      <c r="I56" s="670"/>
      <c r="J56" s="673"/>
      <c r="L56" s="673"/>
      <c r="V56" s="681"/>
      <c r="W56" s="681"/>
      <c r="X56" s="680"/>
      <c r="Y56" s="684"/>
    </row>
    <row r="57" spans="3:25" ht="11.25" customHeight="1" x14ac:dyDescent="0.25">
      <c r="D57" s="670"/>
      <c r="E57" s="673"/>
      <c r="G57" s="673"/>
      <c r="I57" s="670"/>
      <c r="J57" s="673"/>
      <c r="L57" s="673"/>
      <c r="V57" s="681"/>
      <c r="W57" s="681"/>
      <c r="X57" s="680"/>
      <c r="Y57" s="684"/>
    </row>
    <row r="58" spans="3:25" ht="11.25" customHeight="1" x14ac:dyDescent="0.25">
      <c r="D58" s="670"/>
      <c r="E58" s="673"/>
      <c r="G58" s="673"/>
      <c r="I58" s="670"/>
      <c r="J58" s="673"/>
      <c r="L58" s="673"/>
      <c r="V58" s="681"/>
      <c r="W58" s="681"/>
      <c r="X58" s="680"/>
      <c r="Y58" s="684"/>
    </row>
    <row r="59" spans="3:25" ht="11.25" customHeight="1" x14ac:dyDescent="0.25">
      <c r="D59" s="670"/>
      <c r="E59" s="673"/>
      <c r="G59" s="673"/>
      <c r="I59" s="670"/>
      <c r="J59" s="673"/>
      <c r="L59" s="673"/>
      <c r="V59" s="681"/>
      <c r="W59" s="681"/>
      <c r="X59" s="680"/>
      <c r="Y59" s="684"/>
    </row>
    <row r="60" spans="3:25" ht="11.25" customHeight="1" x14ac:dyDescent="0.25">
      <c r="D60" s="670"/>
      <c r="E60" s="673"/>
      <c r="G60" s="673"/>
      <c r="I60" s="670"/>
      <c r="J60" s="673"/>
      <c r="L60" s="673"/>
      <c r="V60" s="681"/>
      <c r="W60" s="681"/>
      <c r="X60" s="680"/>
      <c r="Y60" s="684"/>
    </row>
    <row r="61" spans="3:25" ht="11.25" customHeight="1" x14ac:dyDescent="0.25">
      <c r="D61" s="670"/>
      <c r="E61" s="673"/>
      <c r="G61" s="673"/>
      <c r="I61" s="670"/>
      <c r="J61" s="673"/>
      <c r="L61" s="673"/>
    </row>
    <row r="62" spans="3:25" ht="11.25" customHeight="1" x14ac:dyDescent="0.25">
      <c r="D62" s="670"/>
      <c r="E62" s="673"/>
      <c r="G62" s="673"/>
      <c r="I62" s="670"/>
      <c r="J62" s="673"/>
      <c r="L62" s="673"/>
    </row>
    <row r="63" spans="3:25" ht="11.25" customHeight="1" x14ac:dyDescent="0.25">
      <c r="D63" s="670"/>
      <c r="E63" s="673"/>
      <c r="G63" s="673"/>
      <c r="I63" s="670"/>
      <c r="J63" s="673"/>
      <c r="L63" s="673"/>
    </row>
    <row r="64" spans="3:25" ht="11.25" customHeight="1" x14ac:dyDescent="0.25">
      <c r="D64" s="670"/>
      <c r="E64" s="673"/>
      <c r="G64" s="673"/>
      <c r="I64" s="670"/>
      <c r="J64" s="673"/>
      <c r="L64" s="673"/>
    </row>
    <row r="65" spans="4:12" ht="11.25" customHeight="1" x14ac:dyDescent="0.25">
      <c r="D65" s="670"/>
      <c r="E65" s="673"/>
      <c r="G65" s="673"/>
      <c r="I65" s="670"/>
      <c r="J65" s="673"/>
      <c r="L65" s="673"/>
    </row>
    <row r="66" spans="4:12" ht="11.25" customHeight="1" x14ac:dyDescent="0.25">
      <c r="D66" s="670"/>
      <c r="E66" s="673"/>
      <c r="G66" s="673"/>
      <c r="I66" s="670"/>
      <c r="J66" s="673"/>
      <c r="L66" s="673"/>
    </row>
    <row r="67" spans="4:12" ht="11.25" customHeight="1" x14ac:dyDescent="0.25">
      <c r="D67" s="670"/>
      <c r="E67" s="673"/>
      <c r="G67" s="673"/>
      <c r="I67" s="670"/>
      <c r="J67" s="673"/>
      <c r="L67" s="673"/>
    </row>
    <row r="68" spans="4:12" ht="11.25" customHeight="1" x14ac:dyDescent="0.25">
      <c r="D68" s="670"/>
      <c r="E68" s="673"/>
      <c r="G68" s="673"/>
      <c r="I68" s="670"/>
      <c r="J68" s="673"/>
      <c r="L68" s="673"/>
    </row>
    <row r="69" spans="4:12" ht="11.25" customHeight="1" x14ac:dyDescent="0.25">
      <c r="D69" s="670"/>
      <c r="E69" s="673"/>
      <c r="G69" s="673"/>
      <c r="I69" s="670"/>
      <c r="J69" s="673"/>
      <c r="L69" s="673"/>
    </row>
    <row r="70" spans="4:12" ht="11.25" customHeight="1" x14ac:dyDescent="0.25">
      <c r="D70" s="670"/>
      <c r="E70" s="673"/>
      <c r="G70" s="673"/>
      <c r="I70" s="670"/>
      <c r="J70" s="673"/>
      <c r="L70" s="673"/>
    </row>
    <row r="71" spans="4:12" ht="11.25" customHeight="1" x14ac:dyDescent="0.25">
      <c r="D71" s="670"/>
      <c r="E71" s="673"/>
      <c r="G71" s="673"/>
      <c r="I71" s="670"/>
      <c r="J71" s="673"/>
      <c r="L71" s="673"/>
    </row>
    <row r="72" spans="4:12" ht="11.25" customHeight="1" x14ac:dyDescent="0.25">
      <c r="D72" s="670"/>
      <c r="E72" s="673"/>
      <c r="G72" s="673"/>
      <c r="I72" s="670"/>
      <c r="J72" s="673"/>
      <c r="L72" s="673"/>
    </row>
    <row r="73" spans="4:12" ht="11.25" customHeight="1" x14ac:dyDescent="0.25">
      <c r="D73" s="670"/>
      <c r="E73" s="673"/>
      <c r="G73" s="673"/>
      <c r="I73" s="670"/>
      <c r="J73" s="673"/>
      <c r="L73" s="673"/>
    </row>
    <row r="74" spans="4:12" ht="11.25" customHeight="1" x14ac:dyDescent="0.25">
      <c r="D74" s="670"/>
      <c r="E74" s="673"/>
      <c r="G74" s="673"/>
      <c r="I74" s="670"/>
      <c r="J74" s="673"/>
      <c r="L74" s="673"/>
    </row>
    <row r="75" spans="4:12" ht="11.25" customHeight="1" x14ac:dyDescent="0.25">
      <c r="D75" s="670"/>
      <c r="E75" s="673"/>
      <c r="G75" s="673"/>
      <c r="I75" s="670"/>
      <c r="J75" s="673"/>
      <c r="L75" s="673"/>
    </row>
    <row r="76" spans="4:12" ht="11.25" customHeight="1" x14ac:dyDescent="0.25">
      <c r="D76" s="670"/>
      <c r="E76" s="673"/>
      <c r="G76" s="673"/>
      <c r="I76" s="670"/>
      <c r="J76" s="673"/>
      <c r="L76" s="673"/>
    </row>
    <row r="77" spans="4:12" ht="11.25" customHeight="1" x14ac:dyDescent="0.25">
      <c r="D77" s="670"/>
      <c r="E77" s="673"/>
      <c r="G77" s="673"/>
      <c r="I77" s="670"/>
      <c r="J77" s="673"/>
      <c r="L77" s="673"/>
    </row>
    <row r="78" spans="4:12" ht="11.25" customHeight="1" x14ac:dyDescent="0.25">
      <c r="D78" s="670"/>
      <c r="E78" s="673"/>
      <c r="G78" s="673"/>
      <c r="I78" s="670"/>
      <c r="J78" s="673"/>
      <c r="L78" s="673"/>
    </row>
    <row r="79" spans="4:12" ht="11.25" customHeight="1" x14ac:dyDescent="0.25">
      <c r="D79" s="670"/>
      <c r="E79" s="673"/>
      <c r="G79" s="673"/>
      <c r="I79" s="670"/>
      <c r="J79" s="673"/>
      <c r="L79" s="673"/>
    </row>
    <row r="80" spans="4:12" ht="11.25" customHeight="1" x14ac:dyDescent="0.25">
      <c r="D80" s="670"/>
      <c r="E80" s="673"/>
      <c r="G80" s="673"/>
      <c r="I80" s="670"/>
      <c r="J80" s="673"/>
      <c r="L80" s="673"/>
    </row>
    <row r="81" spans="1:13" ht="11.25" customHeight="1" x14ac:dyDescent="0.25">
      <c r="D81" s="670"/>
      <c r="E81" s="673"/>
      <c r="G81" s="673"/>
      <c r="I81" s="670"/>
      <c r="J81" s="673"/>
      <c r="L81" s="673"/>
    </row>
    <row r="82" spans="1:13" ht="11.25" customHeight="1" x14ac:dyDescent="0.25">
      <c r="D82" s="670"/>
      <c r="E82" s="673"/>
      <c r="G82" s="673"/>
      <c r="I82" s="670"/>
      <c r="J82" s="673"/>
      <c r="L82" s="673"/>
    </row>
    <row r="83" spans="1:13" ht="11.25" customHeight="1" x14ac:dyDescent="0.25">
      <c r="D83" s="670"/>
      <c r="E83" s="673"/>
      <c r="G83" s="673"/>
      <c r="I83" s="670"/>
      <c r="J83" s="673"/>
      <c r="L83" s="673"/>
    </row>
    <row r="84" spans="1:13" ht="11.25" customHeight="1" x14ac:dyDescent="0.25">
      <c r="A84" s="581"/>
      <c r="B84" s="679"/>
      <c r="C84" s="580"/>
      <c r="D84" s="579"/>
      <c r="H84" s="580"/>
      <c r="I84" s="579"/>
      <c r="M84" s="672"/>
    </row>
    <row r="85" spans="1:13" ht="11.25" customHeight="1" x14ac:dyDescent="0.25">
      <c r="A85" s="581"/>
      <c r="B85" s="679"/>
      <c r="C85" s="580"/>
      <c r="D85" s="579"/>
      <c r="H85" s="580"/>
      <c r="I85" s="579"/>
      <c r="M85" s="672"/>
    </row>
  </sheetData>
  <sortState ref="A29:AV30">
    <sortCondition ref="AU29:AU30"/>
  </sortState>
  <mergeCells count="4">
    <mergeCell ref="X1:X4"/>
    <mergeCell ref="AT1:AT4"/>
    <mergeCell ref="C2:T4"/>
    <mergeCell ref="Y2:AP4"/>
  </mergeCells>
  <phoneticPr fontId="1" type="noConversion"/>
  <pageMargins left="0.11811023622047245" right="0.23622047244094491" top="0" bottom="0.39370078740157483" header="0.27559055118110237" footer="0.31496062992125984"/>
  <pageSetup paperSize="9" scale="67" firstPageNumber="0" orientation="landscape" horizontalDpi="300" verticalDpi="300" r:id="rId1"/>
  <headerFooter alignWithMargins="0">
    <oddHeader>&amp;C&amp;"Arial,Cursief"&amp;12Minimarathon De Kroo
2 Januari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5"/>
  <sheetViews>
    <sheetView zoomScaleNormal="100" workbookViewId="0">
      <selection activeCell="AQ14" sqref="AQ14"/>
    </sheetView>
  </sheetViews>
  <sheetFormatPr defaultRowHeight="12.75" x14ac:dyDescent="0.2"/>
  <cols>
    <col min="1" max="1" width="16.42578125" bestFit="1" customWidth="1"/>
    <col min="2" max="2" width="8.140625" bestFit="1" customWidth="1"/>
    <col min="3" max="8" width="2.42578125" customWidth="1"/>
    <col min="9" max="9" width="3.140625" bestFit="1" customWidth="1"/>
    <col min="10" max="14" width="2.42578125" customWidth="1"/>
    <col min="15" max="15" width="3.140625" bestFit="1" customWidth="1"/>
    <col min="16" max="25" width="2.42578125" customWidth="1"/>
    <col min="26" max="26" width="5.7109375" bestFit="1" customWidth="1"/>
    <col min="27" max="27" width="6.42578125" bestFit="1" customWidth="1"/>
    <col min="28" max="28" width="6.28515625" customWidth="1"/>
    <col min="29" max="29" width="3" bestFit="1" customWidth="1"/>
    <col min="30" max="47" width="2.42578125" customWidth="1"/>
    <col min="48" max="48" width="3.140625" bestFit="1" customWidth="1"/>
    <col min="49" max="52" width="2.42578125" hidden="1" customWidth="1"/>
    <col min="53" max="53" width="5.7109375" bestFit="1" customWidth="1"/>
    <col min="54" max="54" width="7.28515625" customWidth="1"/>
    <col min="55" max="55" width="7" bestFit="1" customWidth="1"/>
    <col min="56" max="56" width="3" bestFit="1" customWidth="1"/>
    <col min="57" max="57" width="7.28515625" bestFit="1" customWidth="1"/>
    <col min="58" max="58" width="6.28515625" customWidth="1"/>
  </cols>
  <sheetData>
    <row r="1" spans="1:58" x14ac:dyDescent="0.2">
      <c r="A1" s="29"/>
      <c r="B1" s="212"/>
      <c r="C1" s="30"/>
      <c r="D1" s="31"/>
      <c r="E1" s="31"/>
      <c r="F1" s="32"/>
      <c r="G1" s="31"/>
      <c r="H1" s="33"/>
      <c r="I1" s="31"/>
      <c r="J1" s="31"/>
      <c r="K1" s="32"/>
      <c r="L1" s="31"/>
      <c r="M1" s="34"/>
      <c r="N1" s="34"/>
      <c r="O1" s="34"/>
      <c r="P1" s="35"/>
      <c r="Q1" s="32"/>
      <c r="R1" s="32"/>
      <c r="S1" s="32"/>
      <c r="T1" s="36"/>
      <c r="U1" s="36"/>
      <c r="V1" s="36"/>
      <c r="W1" s="36"/>
      <c r="X1" s="36"/>
      <c r="Y1" s="36"/>
      <c r="Z1" s="37"/>
      <c r="AA1" s="38"/>
      <c r="AB1" s="39"/>
      <c r="AC1" s="737" t="s">
        <v>3</v>
      </c>
      <c r="AD1" s="40"/>
      <c r="AE1" s="41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739" t="s">
        <v>3</v>
      </c>
      <c r="BE1" s="42"/>
      <c r="BF1" s="43"/>
    </row>
    <row r="2" spans="1:58" x14ac:dyDescent="0.2">
      <c r="A2" s="1"/>
      <c r="B2" s="220"/>
      <c r="C2" s="751" t="s">
        <v>12</v>
      </c>
      <c r="D2" s="752"/>
      <c r="E2" s="752"/>
      <c r="F2" s="752"/>
      <c r="G2" s="752"/>
      <c r="H2" s="752"/>
      <c r="I2" s="752"/>
      <c r="J2" s="752"/>
      <c r="K2" s="752"/>
      <c r="L2" s="752"/>
      <c r="M2" s="752"/>
      <c r="N2" s="752"/>
      <c r="O2" s="752"/>
      <c r="P2" s="752"/>
      <c r="Q2" s="752"/>
      <c r="R2" s="752"/>
      <c r="S2" s="752"/>
      <c r="T2" s="752"/>
      <c r="U2" s="752"/>
      <c r="V2" s="752"/>
      <c r="W2" s="752"/>
      <c r="X2" s="752"/>
      <c r="Y2" s="752"/>
      <c r="Z2" s="13" t="s">
        <v>0</v>
      </c>
      <c r="AA2" s="19" t="s">
        <v>15</v>
      </c>
      <c r="AB2" s="14" t="s">
        <v>2</v>
      </c>
      <c r="AC2" s="811"/>
      <c r="AD2" s="742" t="s">
        <v>11</v>
      </c>
      <c r="AE2" s="743"/>
      <c r="AF2" s="743"/>
      <c r="AG2" s="743"/>
      <c r="AH2" s="743"/>
      <c r="AI2" s="743"/>
      <c r="AJ2" s="743"/>
      <c r="AK2" s="743"/>
      <c r="AL2" s="743"/>
      <c r="AM2" s="743"/>
      <c r="AN2" s="743"/>
      <c r="AO2" s="743"/>
      <c r="AP2" s="743"/>
      <c r="AQ2" s="743"/>
      <c r="AR2" s="743"/>
      <c r="AS2" s="743"/>
      <c r="AT2" s="743"/>
      <c r="AU2" s="743"/>
      <c r="AV2" s="743"/>
      <c r="AW2" s="743"/>
      <c r="AX2" s="743"/>
      <c r="AY2" s="743"/>
      <c r="AZ2" s="743"/>
      <c r="BA2" s="47" t="s">
        <v>0</v>
      </c>
      <c r="BB2" s="19" t="s">
        <v>15</v>
      </c>
      <c r="BC2" s="19" t="s">
        <v>2</v>
      </c>
      <c r="BD2" s="740"/>
      <c r="BE2" s="14" t="s">
        <v>8</v>
      </c>
      <c r="BF2" s="44" t="s">
        <v>3</v>
      </c>
    </row>
    <row r="3" spans="1:58" x14ac:dyDescent="0.2">
      <c r="A3" s="12"/>
      <c r="B3" s="221"/>
      <c r="C3" s="812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  <c r="R3" s="746"/>
      <c r="S3" s="746"/>
      <c r="T3" s="746"/>
      <c r="U3" s="746"/>
      <c r="V3" s="746"/>
      <c r="W3" s="746"/>
      <c r="X3" s="746"/>
      <c r="Y3" s="746"/>
      <c r="Z3" s="401" t="s">
        <v>4</v>
      </c>
      <c r="AA3" s="402" t="s">
        <v>1</v>
      </c>
      <c r="AB3" s="402" t="s">
        <v>4</v>
      </c>
      <c r="AC3" s="811"/>
      <c r="AD3" s="813"/>
      <c r="AE3" s="746"/>
      <c r="AF3" s="746"/>
      <c r="AG3" s="746"/>
      <c r="AH3" s="746"/>
      <c r="AI3" s="746"/>
      <c r="AJ3" s="746"/>
      <c r="AK3" s="746"/>
      <c r="AL3" s="746"/>
      <c r="AM3" s="746"/>
      <c r="AN3" s="746"/>
      <c r="AO3" s="746"/>
      <c r="AP3" s="746"/>
      <c r="AQ3" s="746"/>
      <c r="AR3" s="746"/>
      <c r="AS3" s="746"/>
      <c r="AT3" s="746"/>
      <c r="AU3" s="746"/>
      <c r="AV3" s="746"/>
      <c r="AW3" s="746"/>
      <c r="AX3" s="746"/>
      <c r="AY3" s="746"/>
      <c r="AZ3" s="746"/>
      <c r="BA3" s="48" t="s">
        <v>4</v>
      </c>
      <c r="BB3" s="402" t="s">
        <v>1</v>
      </c>
      <c r="BC3" s="402" t="s">
        <v>4</v>
      </c>
      <c r="BD3" s="740"/>
      <c r="BE3" s="402" t="s">
        <v>9</v>
      </c>
      <c r="BF3" s="403"/>
    </row>
    <row r="4" spans="1:58" x14ac:dyDescent="0.2">
      <c r="A4" s="12"/>
      <c r="B4" s="221"/>
      <c r="C4" s="756"/>
      <c r="D4" s="757"/>
      <c r="E4" s="757"/>
      <c r="F4" s="757"/>
      <c r="G4" s="757"/>
      <c r="H4" s="757"/>
      <c r="I4" s="757"/>
      <c r="J4" s="757"/>
      <c r="K4" s="757"/>
      <c r="L4" s="757"/>
      <c r="M4" s="757"/>
      <c r="N4" s="757"/>
      <c r="O4" s="757"/>
      <c r="P4" s="757"/>
      <c r="Q4" s="757"/>
      <c r="R4" s="757"/>
      <c r="S4" s="757"/>
      <c r="T4" s="757"/>
      <c r="U4" s="757"/>
      <c r="V4" s="757"/>
      <c r="W4" s="757"/>
      <c r="X4" s="757"/>
      <c r="Y4" s="757"/>
      <c r="Z4" s="401" t="s">
        <v>5</v>
      </c>
      <c r="AA4" s="402" t="s">
        <v>6</v>
      </c>
      <c r="AB4" s="402" t="s">
        <v>6</v>
      </c>
      <c r="AC4" s="811"/>
      <c r="AD4" s="748"/>
      <c r="AE4" s="749"/>
      <c r="AF4" s="749"/>
      <c r="AG4" s="749"/>
      <c r="AH4" s="749"/>
      <c r="AI4" s="749"/>
      <c r="AJ4" s="749"/>
      <c r="AK4" s="749"/>
      <c r="AL4" s="749"/>
      <c r="AM4" s="749"/>
      <c r="AN4" s="749"/>
      <c r="AO4" s="749"/>
      <c r="AP4" s="749"/>
      <c r="AQ4" s="749"/>
      <c r="AR4" s="749"/>
      <c r="AS4" s="749"/>
      <c r="AT4" s="749"/>
      <c r="AU4" s="749"/>
      <c r="AV4" s="749"/>
      <c r="AW4" s="749"/>
      <c r="AX4" s="749"/>
      <c r="AY4" s="749"/>
      <c r="AZ4" s="749"/>
      <c r="BA4" s="48" t="s">
        <v>5</v>
      </c>
      <c r="BB4" s="402" t="s">
        <v>6</v>
      </c>
      <c r="BC4" s="402" t="s">
        <v>6</v>
      </c>
      <c r="BD4" s="741"/>
      <c r="BE4" s="21" t="s">
        <v>10</v>
      </c>
      <c r="BF4" s="46" t="s">
        <v>8</v>
      </c>
    </row>
    <row r="5" spans="1:58" ht="21.75" x14ac:dyDescent="0.2">
      <c r="A5" s="49" t="s">
        <v>16</v>
      </c>
      <c r="B5" s="222" t="s">
        <v>54</v>
      </c>
      <c r="C5" s="93">
        <v>1</v>
      </c>
      <c r="D5" s="94">
        <v>2</v>
      </c>
      <c r="E5" s="95">
        <v>3</v>
      </c>
      <c r="F5" s="96">
        <v>4</v>
      </c>
      <c r="G5" s="94" t="s">
        <v>49</v>
      </c>
      <c r="H5" s="95" t="s">
        <v>50</v>
      </c>
      <c r="I5" s="94" t="s">
        <v>51</v>
      </c>
      <c r="J5" s="95" t="s">
        <v>52</v>
      </c>
      <c r="K5" s="94" t="s">
        <v>53</v>
      </c>
      <c r="L5" s="96">
        <v>6</v>
      </c>
      <c r="M5" s="94">
        <v>7</v>
      </c>
      <c r="N5" s="96">
        <v>8</v>
      </c>
      <c r="O5" s="94">
        <v>9</v>
      </c>
      <c r="P5" s="94" t="s">
        <v>95</v>
      </c>
      <c r="Q5" s="95" t="s">
        <v>96</v>
      </c>
      <c r="R5" s="94" t="s">
        <v>97</v>
      </c>
      <c r="S5" s="94" t="s">
        <v>98</v>
      </c>
      <c r="T5" s="97" t="s">
        <v>99</v>
      </c>
      <c r="U5" s="94">
        <v>11</v>
      </c>
      <c r="V5" s="94">
        <v>12</v>
      </c>
      <c r="W5" s="94">
        <v>13</v>
      </c>
      <c r="X5" s="94">
        <v>14</v>
      </c>
      <c r="Y5" s="94">
        <v>15</v>
      </c>
      <c r="Z5" s="50"/>
      <c r="AA5" s="51"/>
      <c r="AB5" s="52"/>
      <c r="AC5" s="53"/>
      <c r="AD5" s="93">
        <v>1</v>
      </c>
      <c r="AE5" s="94">
        <v>2</v>
      </c>
      <c r="AF5" s="95">
        <v>3</v>
      </c>
      <c r="AG5" s="96">
        <v>4</v>
      </c>
      <c r="AH5" s="94" t="s">
        <v>49</v>
      </c>
      <c r="AI5" s="95" t="s">
        <v>50</v>
      </c>
      <c r="AJ5" s="94" t="s">
        <v>51</v>
      </c>
      <c r="AK5" s="95" t="s">
        <v>52</v>
      </c>
      <c r="AL5" s="94" t="s">
        <v>53</v>
      </c>
      <c r="AM5" s="96">
        <v>6</v>
      </c>
      <c r="AN5" s="94">
        <v>7</v>
      </c>
      <c r="AO5" s="96">
        <v>8</v>
      </c>
      <c r="AP5" s="94">
        <v>9</v>
      </c>
      <c r="AQ5" s="94" t="s">
        <v>95</v>
      </c>
      <c r="AR5" s="95" t="s">
        <v>96</v>
      </c>
      <c r="AS5" s="94" t="s">
        <v>97</v>
      </c>
      <c r="AT5" s="94" t="s">
        <v>98</v>
      </c>
      <c r="AU5" s="97" t="s">
        <v>99</v>
      </c>
      <c r="AV5" s="94">
        <v>11</v>
      </c>
      <c r="AW5" s="94">
        <v>12</v>
      </c>
      <c r="AX5" s="94">
        <v>13</v>
      </c>
      <c r="AY5" s="94">
        <v>14</v>
      </c>
      <c r="AZ5" s="94">
        <v>15</v>
      </c>
      <c r="BA5" s="54"/>
      <c r="BB5" s="51"/>
      <c r="BC5" s="51"/>
      <c r="BD5" s="55"/>
      <c r="BE5" s="51"/>
      <c r="BF5" s="56"/>
    </row>
    <row r="6" spans="1:58" ht="15" customHeight="1" x14ac:dyDescent="0.2">
      <c r="A6" s="431" t="s">
        <v>31</v>
      </c>
      <c r="B6" s="430">
        <v>3705</v>
      </c>
      <c r="C6" s="358"/>
      <c r="D6" s="328"/>
      <c r="E6" s="328"/>
      <c r="F6" s="329"/>
      <c r="G6" s="328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31"/>
      <c r="U6" s="331"/>
      <c r="V6" s="331"/>
      <c r="W6" s="331"/>
      <c r="X6" s="331"/>
      <c r="Y6" s="331"/>
      <c r="Z6" s="351">
        <f>SUM(C6:Y6)</f>
        <v>0</v>
      </c>
      <c r="AA6" s="352">
        <v>134.47999999999999</v>
      </c>
      <c r="AB6" s="353">
        <f>IF(AA6="","",SUM(Z6,AA6))</f>
        <v>134.47999999999999</v>
      </c>
      <c r="AC6" s="362">
        <f>IF(AA6="","",RANK(AB6,$AB$6:$AB23,1))</f>
        <v>1</v>
      </c>
      <c r="AD6" s="327"/>
      <c r="AE6" s="328"/>
      <c r="AF6" s="328"/>
      <c r="AG6" s="329"/>
      <c r="AH6" s="328"/>
      <c r="AI6" s="328"/>
      <c r="AJ6" s="328"/>
      <c r="AK6" s="328"/>
      <c r="AL6" s="330"/>
      <c r="AM6" s="328"/>
      <c r="AN6" s="329"/>
      <c r="AO6" s="328"/>
      <c r="AP6" s="328"/>
      <c r="AQ6" s="330"/>
      <c r="AR6" s="329"/>
      <c r="AS6" s="329"/>
      <c r="AT6" s="329"/>
      <c r="AU6" s="331"/>
      <c r="AV6" s="331"/>
      <c r="AW6" s="331"/>
      <c r="AX6" s="331"/>
      <c r="AY6" s="331"/>
      <c r="AZ6" s="331"/>
      <c r="BA6" s="104">
        <f>SUM(AD6:AZ6)</f>
        <v>0</v>
      </c>
      <c r="BB6" s="333">
        <v>137.32</v>
      </c>
      <c r="BC6" s="334">
        <f>IF(BB6="","",SUM(BA6,BB6))</f>
        <v>137.32</v>
      </c>
      <c r="BD6" s="335">
        <f>IF(BB6="","",RANK(BC6,$BC$6:$BC23,1))</f>
        <v>2</v>
      </c>
      <c r="BE6" s="423">
        <f>IF(BC6="","",SUM(AB6,BC6))</f>
        <v>271.79999999999995</v>
      </c>
      <c r="BF6" s="409">
        <f>IF(BE6="","",RANK(BE6,$BE$6:$BE23,1))</f>
        <v>1</v>
      </c>
    </row>
    <row r="7" spans="1:58" ht="15" customHeight="1" x14ac:dyDescent="0.2">
      <c r="A7" s="429" t="s">
        <v>91</v>
      </c>
      <c r="B7" s="430">
        <v>8</v>
      </c>
      <c r="C7" s="413"/>
      <c r="D7" s="339"/>
      <c r="E7" s="339"/>
      <c r="F7" s="340"/>
      <c r="G7" s="339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2"/>
      <c r="U7" s="342"/>
      <c r="V7" s="342"/>
      <c r="W7" s="342"/>
      <c r="X7" s="342"/>
      <c r="Y7" s="342"/>
      <c r="Z7" s="410">
        <f>SUM(C7:Y7)</f>
        <v>0</v>
      </c>
      <c r="AA7" s="411">
        <v>154.4</v>
      </c>
      <c r="AB7" s="412">
        <f>IF(AA7="","",SUM(Z7,AA7))</f>
        <v>154.4</v>
      </c>
      <c r="AC7" s="360">
        <f>IF(AA7="","",RANK(AB7,$AB$6:$AB26,1))</f>
        <v>2</v>
      </c>
      <c r="AD7" s="338"/>
      <c r="AE7" s="339"/>
      <c r="AF7" s="339"/>
      <c r="AG7" s="340"/>
      <c r="AH7" s="339"/>
      <c r="AI7" s="339"/>
      <c r="AJ7" s="339"/>
      <c r="AK7" s="339"/>
      <c r="AL7" s="339"/>
      <c r="AM7" s="339"/>
      <c r="AN7" s="340"/>
      <c r="AO7" s="339"/>
      <c r="AP7" s="339"/>
      <c r="AQ7" s="341"/>
      <c r="AR7" s="340"/>
      <c r="AS7" s="340"/>
      <c r="AT7" s="340"/>
      <c r="AU7" s="342"/>
      <c r="AV7" s="342"/>
      <c r="AW7" s="342"/>
      <c r="AX7" s="342"/>
      <c r="AY7" s="342"/>
      <c r="AZ7" s="342"/>
      <c r="BA7" s="406">
        <f>SUM(AD7:AZ7)</f>
        <v>0</v>
      </c>
      <c r="BB7" s="407">
        <v>135</v>
      </c>
      <c r="BC7" s="346">
        <f>IF(BB7="","",SUM(BA7,BB7))</f>
        <v>135</v>
      </c>
      <c r="BD7" s="408">
        <f>IF(BB7="","",RANK(BC7,$BC$6:$BC26,1))</f>
        <v>1</v>
      </c>
      <c r="BE7" s="423">
        <f>IF(BC7="","",SUM(AB7,BC7))</f>
        <v>289.39999999999998</v>
      </c>
      <c r="BF7" s="409">
        <f>IF(BE7="","",RANK(BE7,$BE$6:$BE26,1))</f>
        <v>2</v>
      </c>
    </row>
    <row r="8" spans="1:58" ht="15" customHeight="1" x14ac:dyDescent="0.2">
      <c r="A8" s="429" t="s">
        <v>117</v>
      </c>
      <c r="B8" s="430">
        <v>3776</v>
      </c>
      <c r="C8" s="413"/>
      <c r="D8" s="339"/>
      <c r="E8" s="339"/>
      <c r="F8" s="340"/>
      <c r="G8" s="339"/>
      <c r="H8" s="340"/>
      <c r="I8" s="340">
        <v>10</v>
      </c>
      <c r="J8" s="340"/>
      <c r="K8" s="340"/>
      <c r="L8" s="340"/>
      <c r="M8" s="340"/>
      <c r="N8" s="340"/>
      <c r="O8" s="340">
        <v>10</v>
      </c>
      <c r="P8" s="340"/>
      <c r="Q8" s="340"/>
      <c r="R8" s="340"/>
      <c r="S8" s="340"/>
      <c r="T8" s="342"/>
      <c r="U8" s="342"/>
      <c r="V8" s="342"/>
      <c r="W8" s="342"/>
      <c r="X8" s="342"/>
      <c r="Y8" s="342"/>
      <c r="Z8" s="410">
        <f>SUM(C8:Y8)</f>
        <v>20</v>
      </c>
      <c r="AA8" s="411">
        <v>252.95</v>
      </c>
      <c r="AB8" s="412">
        <f>IF(AA8="","",SUM(Z8,AA8))</f>
        <v>272.95</v>
      </c>
      <c r="AC8" s="360">
        <f>IF(AA8="","",RANK(AB8,$AB$6:$AB26,1))</f>
        <v>3</v>
      </c>
      <c r="AD8" s="338"/>
      <c r="AE8" s="339"/>
      <c r="AF8" s="339"/>
      <c r="AG8" s="340"/>
      <c r="AH8" s="339"/>
      <c r="AI8" s="339"/>
      <c r="AJ8" s="339"/>
      <c r="AK8" s="339"/>
      <c r="AL8" s="341"/>
      <c r="AM8" s="339"/>
      <c r="AN8" s="340">
        <v>5</v>
      </c>
      <c r="AO8" s="339"/>
      <c r="AP8" s="339"/>
      <c r="AQ8" s="341"/>
      <c r="AR8" s="340"/>
      <c r="AS8" s="340"/>
      <c r="AT8" s="340"/>
      <c r="AU8" s="342"/>
      <c r="AV8" s="342">
        <v>5</v>
      </c>
      <c r="AW8" s="342"/>
      <c r="AX8" s="342"/>
      <c r="AY8" s="342"/>
      <c r="AZ8" s="342"/>
      <c r="BA8" s="406">
        <f>SUM(AD8:AZ8)</f>
        <v>10</v>
      </c>
      <c r="BB8" s="407">
        <v>219.34</v>
      </c>
      <c r="BC8" s="346">
        <f>IF(BB8="","",SUM(BA8,BB8))</f>
        <v>229.34</v>
      </c>
      <c r="BD8" s="408">
        <f>IF(BB8="","",RANK(BC8,$BC$6:$BC26,1))</f>
        <v>3</v>
      </c>
      <c r="BE8" s="423">
        <f>IF(BC8="","",SUM(AB8,BC8))</f>
        <v>502.28999999999996</v>
      </c>
      <c r="BF8" s="409">
        <f>IF(BE8="","",RANK(BE8,$BE$6:$BE26,1))</f>
        <v>3</v>
      </c>
    </row>
    <row r="9" spans="1:58" ht="15" customHeight="1" x14ac:dyDescent="0.2">
      <c r="A9" s="289"/>
      <c r="B9" s="308"/>
      <c r="C9" s="364"/>
      <c r="D9" s="61"/>
      <c r="E9" s="61"/>
      <c r="F9" s="213"/>
      <c r="G9" s="61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89"/>
      <c r="U9" s="289"/>
      <c r="V9" s="289"/>
      <c r="W9" s="289"/>
      <c r="X9" s="289"/>
      <c r="Y9" s="289"/>
      <c r="Z9" s="314">
        <f t="shared" ref="Z9:Z25" si="0">SUM(C9:Y9)</f>
        <v>0</v>
      </c>
      <c r="AA9" s="365"/>
      <c r="AB9" s="366" t="str">
        <f>IF(AA9="","",SUM(Z9,AA9))</f>
        <v/>
      </c>
      <c r="AC9" s="69" t="str">
        <f>IF(AA9="","",RANK(AB9,$AB$6:$AB25,1))</f>
        <v/>
      </c>
      <c r="AD9" s="70"/>
      <c r="AE9" s="61"/>
      <c r="AF9" s="61"/>
      <c r="AG9" s="213"/>
      <c r="AH9" s="61"/>
      <c r="AI9" s="61"/>
      <c r="AJ9" s="61"/>
      <c r="AK9" s="61"/>
      <c r="AL9" s="293"/>
      <c r="AM9" s="61"/>
      <c r="AN9" s="213"/>
      <c r="AO9" s="61"/>
      <c r="AP9" s="61"/>
      <c r="AQ9" s="293"/>
      <c r="AR9" s="213"/>
      <c r="AS9" s="213"/>
      <c r="AT9" s="213"/>
      <c r="AU9" s="289"/>
      <c r="AV9" s="289"/>
      <c r="AW9" s="289"/>
      <c r="AX9" s="289"/>
      <c r="AY9" s="289"/>
      <c r="AZ9" s="289"/>
      <c r="BA9" s="367">
        <f t="shared" ref="BA9:BA25" si="1">SUM(AD9:AZ9)</f>
        <v>0</v>
      </c>
      <c r="BB9" s="368"/>
      <c r="BC9" s="72" t="str">
        <f>IF(BB9="","",SUM(BA9,BB9))</f>
        <v/>
      </c>
      <c r="BD9" s="369" t="str">
        <f>IF(BB9="","",RANK(BC9,$BC$6:$BC25,1))</f>
        <v/>
      </c>
      <c r="BE9" s="404" t="str">
        <f t="shared" ref="BE9:BE25" si="2">IF(BC9="","",SUM(AB9,BC9))</f>
        <v/>
      </c>
      <c r="BF9" s="75" t="str">
        <f>IF(BE9="","",RANK(BE9,$BE$6:$BE25,1))</f>
        <v/>
      </c>
    </row>
    <row r="10" spans="1:58" ht="15" customHeight="1" x14ac:dyDescent="0.2">
      <c r="A10" s="289"/>
      <c r="B10" s="308"/>
      <c r="C10" s="364"/>
      <c r="D10" s="61"/>
      <c r="E10" s="61"/>
      <c r="F10" s="213"/>
      <c r="G10" s="61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89"/>
      <c r="U10" s="289"/>
      <c r="V10" s="289"/>
      <c r="W10" s="289"/>
      <c r="X10" s="289"/>
      <c r="Y10" s="289"/>
      <c r="Z10" s="314">
        <f t="shared" si="0"/>
        <v>0</v>
      </c>
      <c r="AA10" s="365"/>
      <c r="AB10" s="366" t="str">
        <f t="shared" ref="AB10:AB11" si="3">IF(AA10="","",SUM(Z10,AA10))</f>
        <v/>
      </c>
      <c r="AC10" s="69" t="str">
        <f>IF(AA10="","",RANK(AB10,$AB$6:$AB25,1))</f>
        <v/>
      </c>
      <c r="AD10" s="70"/>
      <c r="AE10" s="61"/>
      <c r="AF10" s="61"/>
      <c r="AG10" s="213"/>
      <c r="AH10" s="61"/>
      <c r="AI10" s="61"/>
      <c r="AJ10" s="61"/>
      <c r="AK10" s="61"/>
      <c r="AL10" s="293"/>
      <c r="AM10" s="61"/>
      <c r="AN10" s="213"/>
      <c r="AO10" s="61"/>
      <c r="AP10" s="61"/>
      <c r="AQ10" s="293"/>
      <c r="AR10" s="213"/>
      <c r="AS10" s="213"/>
      <c r="AT10" s="213"/>
      <c r="AU10" s="289"/>
      <c r="AV10" s="289"/>
      <c r="AW10" s="289"/>
      <c r="AX10" s="289"/>
      <c r="AY10" s="289"/>
      <c r="AZ10" s="289"/>
      <c r="BA10" s="367">
        <f t="shared" si="1"/>
        <v>0</v>
      </c>
      <c r="BB10" s="368"/>
      <c r="BC10" s="72" t="str">
        <f t="shared" ref="BC10:BC11" si="4">IF(BB10="","",SUM(BA10,BB10))</f>
        <v/>
      </c>
      <c r="BD10" s="369" t="str">
        <f>IF(BB10="","",RANK(BC10,$BC$6:$BC25,1))</f>
        <v/>
      </c>
      <c r="BE10" s="404" t="str">
        <f t="shared" si="2"/>
        <v/>
      </c>
      <c r="BF10" s="75" t="str">
        <f>IF(BE10="","",RANK(BE10,$BE$6:$BE25,1))</f>
        <v/>
      </c>
    </row>
    <row r="11" spans="1:58" ht="15" customHeight="1" x14ac:dyDescent="0.2">
      <c r="A11" s="432"/>
      <c r="B11" s="310"/>
      <c r="C11" s="213"/>
      <c r="D11" s="61"/>
      <c r="E11" s="61"/>
      <c r="F11" s="213"/>
      <c r="G11" s="61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89"/>
      <c r="U11" s="289"/>
      <c r="V11" s="289"/>
      <c r="W11" s="289"/>
      <c r="X11" s="289"/>
      <c r="Y11" s="289"/>
      <c r="Z11" s="314">
        <f t="shared" si="0"/>
        <v>0</v>
      </c>
      <c r="AA11" s="365"/>
      <c r="AB11" s="366" t="str">
        <f t="shared" si="3"/>
        <v/>
      </c>
      <c r="AC11" s="69" t="str">
        <f>IF(AA11="","",RANK(AB11,$AB$6:$AB25,1))</f>
        <v/>
      </c>
      <c r="AD11" s="70"/>
      <c r="AE11" s="61"/>
      <c r="AF11" s="61"/>
      <c r="AG11" s="213"/>
      <c r="AH11" s="61"/>
      <c r="AI11" s="61"/>
      <c r="AJ11" s="61"/>
      <c r="AK11" s="61"/>
      <c r="AL11" s="293"/>
      <c r="AM11" s="61"/>
      <c r="AN11" s="213"/>
      <c r="AO11" s="61"/>
      <c r="AP11" s="61"/>
      <c r="AQ11" s="293"/>
      <c r="AR11" s="213"/>
      <c r="AS11" s="213"/>
      <c r="AT11" s="213"/>
      <c r="AU11" s="289"/>
      <c r="AV11" s="289"/>
      <c r="AW11" s="289"/>
      <c r="AX11" s="289"/>
      <c r="AY11" s="289"/>
      <c r="AZ11" s="289"/>
      <c r="BA11" s="367">
        <f t="shared" si="1"/>
        <v>0</v>
      </c>
      <c r="BB11" s="368"/>
      <c r="BC11" s="72" t="str">
        <f t="shared" si="4"/>
        <v/>
      </c>
      <c r="BD11" s="369" t="str">
        <f>IF(BB11="","",RANK(BC11,$BC$6:$BC25,1))</f>
        <v/>
      </c>
      <c r="BE11" s="404" t="str">
        <f t="shared" si="2"/>
        <v/>
      </c>
      <c r="BF11" s="75" t="str">
        <f>IF(BE11="","",RANK(BE11,$BE$6:$BE25,1))</f>
        <v/>
      </c>
    </row>
    <row r="12" spans="1:58" ht="15" customHeight="1" x14ac:dyDescent="0.2">
      <c r="A12" s="432"/>
      <c r="B12" s="311"/>
      <c r="C12" s="364"/>
      <c r="D12" s="61"/>
      <c r="E12" s="61"/>
      <c r="F12" s="213"/>
      <c r="G12" s="61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89"/>
      <c r="U12" s="289"/>
      <c r="V12" s="289"/>
      <c r="W12" s="289"/>
      <c r="X12" s="289"/>
      <c r="Y12" s="289"/>
      <c r="Z12" s="314">
        <f t="shared" si="0"/>
        <v>0</v>
      </c>
      <c r="AA12" s="365"/>
      <c r="AB12" s="366" t="str">
        <f t="shared" ref="AB12:AB25" si="5">IF(AA12="","",SUM(Z12,AA12))</f>
        <v/>
      </c>
      <c r="AC12" s="69" t="str">
        <f>IF(AA12="","",RANK(AB12,$AB$6:$AB25,1))</f>
        <v/>
      </c>
      <c r="AD12" s="70"/>
      <c r="AE12" s="61"/>
      <c r="AF12" s="61"/>
      <c r="AG12" s="213"/>
      <c r="AH12" s="61"/>
      <c r="AI12" s="61"/>
      <c r="AJ12" s="61"/>
      <c r="AK12" s="61"/>
      <c r="AL12" s="293"/>
      <c r="AM12" s="61"/>
      <c r="AN12" s="213"/>
      <c r="AO12" s="61"/>
      <c r="AP12" s="61"/>
      <c r="AQ12" s="293"/>
      <c r="AR12" s="213"/>
      <c r="AS12" s="213"/>
      <c r="AT12" s="213"/>
      <c r="AU12" s="289"/>
      <c r="AV12" s="289"/>
      <c r="AW12" s="289"/>
      <c r="AX12" s="289"/>
      <c r="AY12" s="289"/>
      <c r="AZ12" s="289"/>
      <c r="BA12" s="367">
        <f t="shared" si="1"/>
        <v>0</v>
      </c>
      <c r="BB12" s="368"/>
      <c r="BC12" s="72" t="str">
        <f t="shared" ref="BC12:BC25" si="6">IF(BB12="","",SUM(BA12,BB12))</f>
        <v/>
      </c>
      <c r="BD12" s="369" t="str">
        <f>IF(BB12="","",RANK(BC12,$BC$6:$BC25,1))</f>
        <v/>
      </c>
      <c r="BE12" s="404" t="str">
        <f t="shared" si="2"/>
        <v/>
      </c>
      <c r="BF12" s="75" t="str">
        <f>IF(BE12="","",RANK(BE12,$BE$6:$BE25,1))</f>
        <v/>
      </c>
    </row>
    <row r="13" spans="1:58" ht="15" customHeight="1" x14ac:dyDescent="0.2">
      <c r="A13" s="289"/>
      <c r="B13" s="311"/>
      <c r="C13" s="364"/>
      <c r="D13" s="61"/>
      <c r="E13" s="61"/>
      <c r="F13" s="213"/>
      <c r="G13" s="61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89"/>
      <c r="U13" s="289"/>
      <c r="V13" s="289"/>
      <c r="W13" s="289"/>
      <c r="X13" s="289"/>
      <c r="Y13" s="289"/>
      <c r="Z13" s="314">
        <f t="shared" si="0"/>
        <v>0</v>
      </c>
      <c r="AA13" s="365"/>
      <c r="AB13" s="366" t="str">
        <f t="shared" si="5"/>
        <v/>
      </c>
      <c r="AC13" s="69" t="str">
        <f>IF(AA13="","",RANK(AB13,$AB$5:$AB25,1))</f>
        <v/>
      </c>
      <c r="AD13" s="70"/>
      <c r="AE13" s="61"/>
      <c r="AF13" s="61"/>
      <c r="AG13" s="213"/>
      <c r="AH13" s="61"/>
      <c r="AI13" s="61"/>
      <c r="AJ13" s="61"/>
      <c r="AK13" s="61"/>
      <c r="AL13" s="293"/>
      <c r="AM13" s="61"/>
      <c r="AN13" s="213"/>
      <c r="AO13" s="61"/>
      <c r="AP13" s="61"/>
      <c r="AQ13" s="293"/>
      <c r="AR13" s="213"/>
      <c r="AS13" s="213"/>
      <c r="AT13" s="213"/>
      <c r="AU13" s="289"/>
      <c r="AV13" s="289"/>
      <c r="AW13" s="289"/>
      <c r="AX13" s="289"/>
      <c r="AY13" s="289"/>
      <c r="AZ13" s="289"/>
      <c r="BA13" s="367">
        <f t="shared" si="1"/>
        <v>0</v>
      </c>
      <c r="BB13" s="368"/>
      <c r="BC13" s="72" t="str">
        <f t="shared" si="6"/>
        <v/>
      </c>
      <c r="BD13" s="369" t="str">
        <f>IF(BB13="","",RANK(BC13,$BC$6:$BC25,1))</f>
        <v/>
      </c>
      <c r="BE13" s="404" t="str">
        <f t="shared" si="2"/>
        <v/>
      </c>
      <c r="BF13" s="75" t="str">
        <f>IF(BE13="","",RANK(BE13,$BE$6:$BE25,1))</f>
        <v/>
      </c>
    </row>
    <row r="14" spans="1:58" ht="15" customHeight="1" x14ac:dyDescent="0.2">
      <c r="A14" s="289"/>
      <c r="B14" s="311"/>
      <c r="C14" s="364"/>
      <c r="D14" s="61"/>
      <c r="E14" s="61"/>
      <c r="F14" s="213"/>
      <c r="G14" s="61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89"/>
      <c r="U14" s="289"/>
      <c r="V14" s="289"/>
      <c r="W14" s="289"/>
      <c r="X14" s="289"/>
      <c r="Y14" s="289"/>
      <c r="Z14" s="314">
        <f t="shared" si="0"/>
        <v>0</v>
      </c>
      <c r="AA14" s="365"/>
      <c r="AB14" s="366" t="str">
        <f t="shared" si="5"/>
        <v/>
      </c>
      <c r="AC14" s="69" t="str">
        <f>IF(AA14="","",RANK(AB14,$AB$6:$AB25,1))</f>
        <v/>
      </c>
      <c r="AD14" s="70"/>
      <c r="AE14" s="61"/>
      <c r="AF14" s="61"/>
      <c r="AG14" s="213"/>
      <c r="AH14" s="61"/>
      <c r="AI14" s="61"/>
      <c r="AJ14" s="61"/>
      <c r="AK14" s="61"/>
      <c r="AL14" s="293"/>
      <c r="AM14" s="61"/>
      <c r="AN14" s="213"/>
      <c r="AO14" s="61"/>
      <c r="AP14" s="61"/>
      <c r="AQ14" s="293"/>
      <c r="AR14" s="213"/>
      <c r="AS14" s="213"/>
      <c r="AT14" s="213"/>
      <c r="AU14" s="289"/>
      <c r="AV14" s="289"/>
      <c r="AW14" s="289"/>
      <c r="AX14" s="289"/>
      <c r="AY14" s="289"/>
      <c r="AZ14" s="289"/>
      <c r="BA14" s="367">
        <f t="shared" si="1"/>
        <v>0</v>
      </c>
      <c r="BB14" s="368"/>
      <c r="BC14" s="72" t="str">
        <f t="shared" si="6"/>
        <v/>
      </c>
      <c r="BD14" s="369" t="str">
        <f>IF(BB14="","",RANK(BC14,$BC$6:$BC25,1))</f>
        <v/>
      </c>
      <c r="BE14" s="404" t="str">
        <f t="shared" si="2"/>
        <v/>
      </c>
      <c r="BF14" s="75" t="str">
        <f>IF(BE14="","",RANK(BE14,$BE$6:$BE25,1))</f>
        <v/>
      </c>
    </row>
    <row r="15" spans="1:58" ht="15" customHeight="1" x14ac:dyDescent="0.2">
      <c r="A15" s="289"/>
      <c r="B15" s="311"/>
      <c r="C15" s="364"/>
      <c r="D15" s="61"/>
      <c r="E15" s="61"/>
      <c r="F15" s="213"/>
      <c r="G15" s="61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89"/>
      <c r="U15" s="289"/>
      <c r="V15" s="289"/>
      <c r="W15" s="289"/>
      <c r="X15" s="289"/>
      <c r="Y15" s="289"/>
      <c r="Z15" s="314">
        <f t="shared" si="0"/>
        <v>0</v>
      </c>
      <c r="AA15" s="365"/>
      <c r="AB15" s="366" t="str">
        <f t="shared" si="5"/>
        <v/>
      </c>
      <c r="AC15" s="69" t="str">
        <f>IF(AA15="","",RANK(AB15,$AB$6:$AB25,1))</f>
        <v/>
      </c>
      <c r="AD15" s="70"/>
      <c r="AE15" s="61"/>
      <c r="AF15" s="61"/>
      <c r="AG15" s="213"/>
      <c r="AH15" s="61"/>
      <c r="AI15" s="61"/>
      <c r="AJ15" s="61"/>
      <c r="AK15" s="61"/>
      <c r="AL15" s="293"/>
      <c r="AM15" s="61"/>
      <c r="AN15" s="213"/>
      <c r="AO15" s="61"/>
      <c r="AP15" s="61"/>
      <c r="AQ15" s="293"/>
      <c r="AR15" s="213"/>
      <c r="AS15" s="213"/>
      <c r="AT15" s="213"/>
      <c r="AU15" s="289"/>
      <c r="AV15" s="289"/>
      <c r="AW15" s="289"/>
      <c r="AX15" s="289"/>
      <c r="AY15" s="289"/>
      <c r="AZ15" s="289"/>
      <c r="BA15" s="367">
        <f t="shared" si="1"/>
        <v>0</v>
      </c>
      <c r="BB15" s="368"/>
      <c r="BC15" s="72" t="str">
        <f t="shared" si="6"/>
        <v/>
      </c>
      <c r="BD15" s="369" t="str">
        <f>IF(BB15="","",RANK(BC15,$BC$6:$BC25,1))</f>
        <v/>
      </c>
      <c r="BE15" s="404" t="str">
        <f t="shared" si="2"/>
        <v/>
      </c>
      <c r="BF15" s="75" t="str">
        <f>IF(BE15="","",RANK(BE15,$BE$6:$BE25,1))</f>
        <v/>
      </c>
    </row>
    <row r="16" spans="1:58" ht="15" customHeight="1" x14ac:dyDescent="0.2">
      <c r="A16" s="289"/>
      <c r="B16" s="311"/>
      <c r="C16" s="364"/>
      <c r="D16" s="61"/>
      <c r="E16" s="61"/>
      <c r="F16" s="213"/>
      <c r="G16" s="61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89"/>
      <c r="U16" s="289"/>
      <c r="V16" s="289"/>
      <c r="W16" s="289"/>
      <c r="X16" s="289"/>
      <c r="Y16" s="289"/>
      <c r="Z16" s="314">
        <f t="shared" si="0"/>
        <v>0</v>
      </c>
      <c r="AA16" s="365"/>
      <c r="AB16" s="366" t="str">
        <f t="shared" si="5"/>
        <v/>
      </c>
      <c r="AC16" s="69" t="str">
        <f>IF(AA16="","",RANK(AB16,$AB$6:$AB25,1))</f>
        <v/>
      </c>
      <c r="AD16" s="70"/>
      <c r="AE16" s="61"/>
      <c r="AF16" s="61"/>
      <c r="AG16" s="213"/>
      <c r="AH16" s="61"/>
      <c r="AI16" s="61"/>
      <c r="AJ16" s="61"/>
      <c r="AK16" s="61"/>
      <c r="AL16" s="293"/>
      <c r="AM16" s="61"/>
      <c r="AN16" s="213"/>
      <c r="AO16" s="61"/>
      <c r="AP16" s="61"/>
      <c r="AQ16" s="293"/>
      <c r="AR16" s="213"/>
      <c r="AS16" s="213"/>
      <c r="AT16" s="213"/>
      <c r="AU16" s="289"/>
      <c r="AV16" s="289"/>
      <c r="AW16" s="289"/>
      <c r="AX16" s="289"/>
      <c r="AY16" s="289"/>
      <c r="AZ16" s="289"/>
      <c r="BA16" s="367">
        <f t="shared" si="1"/>
        <v>0</v>
      </c>
      <c r="BB16" s="368"/>
      <c r="BC16" s="72" t="str">
        <f t="shared" si="6"/>
        <v/>
      </c>
      <c r="BD16" s="369" t="str">
        <f>IF(BB16="","",RANK(BC16,$BC$6:$BC25,1))</f>
        <v/>
      </c>
      <c r="BE16" s="404" t="str">
        <f t="shared" si="2"/>
        <v/>
      </c>
      <c r="BF16" s="75" t="str">
        <f>IF(BE16="","",RANK(BE16,$BE$6:$BE25,1))</f>
        <v/>
      </c>
    </row>
    <row r="17" spans="1:58" ht="15" customHeight="1" x14ac:dyDescent="0.2">
      <c r="A17" s="289"/>
      <c r="B17" s="311"/>
      <c r="C17" s="364"/>
      <c r="D17" s="61"/>
      <c r="E17" s="61"/>
      <c r="F17" s="213"/>
      <c r="G17" s="61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89"/>
      <c r="U17" s="289"/>
      <c r="V17" s="289"/>
      <c r="W17" s="289"/>
      <c r="X17" s="289"/>
      <c r="Y17" s="289"/>
      <c r="Z17" s="314">
        <f t="shared" si="0"/>
        <v>0</v>
      </c>
      <c r="AA17" s="365"/>
      <c r="AB17" s="366" t="str">
        <f t="shared" si="5"/>
        <v/>
      </c>
      <c r="AC17" s="69" t="str">
        <f>IF(AA17="","",RANK(AB17,$AB$6:$AB25,1))</f>
        <v/>
      </c>
      <c r="AD17" s="70"/>
      <c r="AE17" s="61"/>
      <c r="AF17" s="61"/>
      <c r="AG17" s="213"/>
      <c r="AH17" s="61"/>
      <c r="AI17" s="61"/>
      <c r="AJ17" s="61"/>
      <c r="AK17" s="61"/>
      <c r="AL17" s="293"/>
      <c r="AM17" s="61"/>
      <c r="AN17" s="213"/>
      <c r="AO17" s="61"/>
      <c r="AP17" s="61"/>
      <c r="AQ17" s="293"/>
      <c r="AR17" s="213"/>
      <c r="AS17" s="213"/>
      <c r="AT17" s="213"/>
      <c r="AU17" s="289"/>
      <c r="AV17" s="289"/>
      <c r="AW17" s="289"/>
      <c r="AX17" s="289"/>
      <c r="AY17" s="289"/>
      <c r="AZ17" s="289"/>
      <c r="BA17" s="367">
        <f t="shared" si="1"/>
        <v>0</v>
      </c>
      <c r="BB17" s="368"/>
      <c r="BC17" s="72" t="str">
        <f t="shared" si="6"/>
        <v/>
      </c>
      <c r="BD17" s="369" t="str">
        <f>IF(BB17="","",RANK(BC17,$BC$6:$BC25,1))</f>
        <v/>
      </c>
      <c r="BE17" s="404" t="str">
        <f t="shared" si="2"/>
        <v/>
      </c>
      <c r="BF17" s="75" t="str">
        <f>IF(BE17="","",RANK(BE17,$BE$6:$BE25,1))</f>
        <v/>
      </c>
    </row>
    <row r="18" spans="1:58" ht="15" customHeight="1" x14ac:dyDescent="0.2">
      <c r="A18" s="289"/>
      <c r="B18" s="311"/>
      <c r="C18" s="364"/>
      <c r="D18" s="61"/>
      <c r="E18" s="61"/>
      <c r="F18" s="213"/>
      <c r="G18" s="61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89"/>
      <c r="U18" s="289"/>
      <c r="V18" s="289"/>
      <c r="W18" s="289"/>
      <c r="X18" s="289"/>
      <c r="Y18" s="289"/>
      <c r="Z18" s="314">
        <f t="shared" si="0"/>
        <v>0</v>
      </c>
      <c r="AA18" s="365"/>
      <c r="AB18" s="366" t="str">
        <f t="shared" si="5"/>
        <v/>
      </c>
      <c r="AC18" s="69" t="str">
        <f>IF(AA18="","",RANK(AB18,$AB$6:$AB25,1))</f>
        <v/>
      </c>
      <c r="AD18" s="70"/>
      <c r="AE18" s="61"/>
      <c r="AF18" s="61"/>
      <c r="AG18" s="213"/>
      <c r="AH18" s="61"/>
      <c r="AI18" s="61"/>
      <c r="AJ18" s="61"/>
      <c r="AK18" s="61"/>
      <c r="AL18" s="293"/>
      <c r="AM18" s="61"/>
      <c r="AN18" s="213"/>
      <c r="AO18" s="61"/>
      <c r="AP18" s="61"/>
      <c r="AQ18" s="293"/>
      <c r="AR18" s="213"/>
      <c r="AS18" s="213"/>
      <c r="AT18" s="213"/>
      <c r="AU18" s="289"/>
      <c r="AV18" s="289"/>
      <c r="AW18" s="289"/>
      <c r="AX18" s="289"/>
      <c r="AY18" s="289"/>
      <c r="AZ18" s="289"/>
      <c r="BA18" s="367">
        <f t="shared" si="1"/>
        <v>0</v>
      </c>
      <c r="BB18" s="368"/>
      <c r="BC18" s="72" t="str">
        <f t="shared" si="6"/>
        <v/>
      </c>
      <c r="BD18" s="369" t="str">
        <f>IF(BB18="","",RANK(BC18,$BC$6:$BC25,1))</f>
        <v/>
      </c>
      <c r="BE18" s="404" t="str">
        <f t="shared" si="2"/>
        <v/>
      </c>
      <c r="BF18" s="75" t="str">
        <f>IF(BE18="","",RANK(BE18,$BE$6:$BE25,1))</f>
        <v/>
      </c>
    </row>
    <row r="19" spans="1:58" ht="15" customHeight="1" x14ac:dyDescent="0.2">
      <c r="A19" s="289"/>
      <c r="B19" s="311"/>
      <c r="C19" s="364"/>
      <c r="D19" s="61"/>
      <c r="E19" s="61"/>
      <c r="F19" s="213"/>
      <c r="G19" s="61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89"/>
      <c r="U19" s="289"/>
      <c r="V19" s="289"/>
      <c r="W19" s="289"/>
      <c r="X19" s="289"/>
      <c r="Y19" s="289"/>
      <c r="Z19" s="314">
        <f t="shared" si="0"/>
        <v>0</v>
      </c>
      <c r="AA19" s="365"/>
      <c r="AB19" s="366" t="str">
        <f t="shared" si="5"/>
        <v/>
      </c>
      <c r="AC19" s="69" t="str">
        <f>IF(AA19="","",RANK(AB19,$AB$6:$AB25,1))</f>
        <v/>
      </c>
      <c r="AD19" s="70"/>
      <c r="AE19" s="61"/>
      <c r="AF19" s="61"/>
      <c r="AG19" s="213"/>
      <c r="AH19" s="61"/>
      <c r="AI19" s="61"/>
      <c r="AJ19" s="61"/>
      <c r="AK19" s="61"/>
      <c r="AL19" s="293"/>
      <c r="AM19" s="61"/>
      <c r="AN19" s="213"/>
      <c r="AO19" s="61"/>
      <c r="AP19" s="61"/>
      <c r="AQ19" s="293"/>
      <c r="AR19" s="213"/>
      <c r="AS19" s="213"/>
      <c r="AT19" s="213"/>
      <c r="AU19" s="289"/>
      <c r="AV19" s="289"/>
      <c r="AW19" s="289"/>
      <c r="AX19" s="289"/>
      <c r="AY19" s="289"/>
      <c r="AZ19" s="289"/>
      <c r="BA19" s="367">
        <f t="shared" si="1"/>
        <v>0</v>
      </c>
      <c r="BB19" s="368"/>
      <c r="BC19" s="72" t="str">
        <f t="shared" si="6"/>
        <v/>
      </c>
      <c r="BD19" s="369" t="str">
        <f>IF(BB19="","",RANK(BC19,$BC$6:$BC25,1))</f>
        <v/>
      </c>
      <c r="BE19" s="404" t="str">
        <f t="shared" si="2"/>
        <v/>
      </c>
      <c r="BF19" s="75" t="str">
        <f>IF(BE19="","",RANK(BE19,$BE$6:$BE25,1))</f>
        <v/>
      </c>
    </row>
    <row r="20" spans="1:58" ht="15" customHeight="1" x14ac:dyDescent="0.2">
      <c r="A20" s="289"/>
      <c r="B20" s="311"/>
      <c r="C20" s="364"/>
      <c r="D20" s="61"/>
      <c r="E20" s="61"/>
      <c r="F20" s="213"/>
      <c r="G20" s="61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89"/>
      <c r="U20" s="289"/>
      <c r="V20" s="289"/>
      <c r="W20" s="289"/>
      <c r="X20" s="289"/>
      <c r="Y20" s="289"/>
      <c r="Z20" s="314">
        <f t="shared" si="0"/>
        <v>0</v>
      </c>
      <c r="AA20" s="365"/>
      <c r="AB20" s="366" t="str">
        <f t="shared" si="5"/>
        <v/>
      </c>
      <c r="AC20" s="69" t="str">
        <f>IF(AA20="","",RANK(AB20,$AB$6:$AB25,1))</f>
        <v/>
      </c>
      <c r="AD20" s="70"/>
      <c r="AE20" s="61"/>
      <c r="AF20" s="61"/>
      <c r="AG20" s="213"/>
      <c r="AH20" s="61"/>
      <c r="AI20" s="61"/>
      <c r="AJ20" s="61"/>
      <c r="AK20" s="61"/>
      <c r="AL20" s="293"/>
      <c r="AM20" s="61"/>
      <c r="AN20" s="213"/>
      <c r="AO20" s="61"/>
      <c r="AP20" s="61"/>
      <c r="AQ20" s="293"/>
      <c r="AR20" s="213"/>
      <c r="AS20" s="213"/>
      <c r="AT20" s="213"/>
      <c r="AU20" s="289"/>
      <c r="AV20" s="289"/>
      <c r="AW20" s="289"/>
      <c r="AX20" s="289"/>
      <c r="AY20" s="289"/>
      <c r="AZ20" s="289"/>
      <c r="BA20" s="367">
        <f t="shared" si="1"/>
        <v>0</v>
      </c>
      <c r="BB20" s="368"/>
      <c r="BC20" s="72" t="str">
        <f t="shared" si="6"/>
        <v/>
      </c>
      <c r="BD20" s="369" t="str">
        <f>IF(BB20="","",RANK(BC20,$BC$6:$BC25,1))</f>
        <v/>
      </c>
      <c r="BE20" s="404" t="str">
        <f t="shared" si="2"/>
        <v/>
      </c>
      <c r="BF20" s="75" t="str">
        <f>IF(BE20="","",RANK(BE20,$BE$6:$BE25,1))</f>
        <v/>
      </c>
    </row>
    <row r="21" spans="1:58" ht="15" customHeight="1" x14ac:dyDescent="0.2">
      <c r="A21" s="289"/>
      <c r="B21" s="311"/>
      <c r="C21" s="364"/>
      <c r="D21" s="61"/>
      <c r="E21" s="61"/>
      <c r="F21" s="213"/>
      <c r="G21" s="61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89"/>
      <c r="U21" s="289"/>
      <c r="V21" s="289"/>
      <c r="W21" s="289"/>
      <c r="X21" s="289"/>
      <c r="Y21" s="289"/>
      <c r="Z21" s="314">
        <f t="shared" si="0"/>
        <v>0</v>
      </c>
      <c r="AA21" s="365"/>
      <c r="AB21" s="366" t="str">
        <f t="shared" si="5"/>
        <v/>
      </c>
      <c r="AC21" s="69" t="str">
        <f>IF(AA21="","",RANK(AB21,$AB$6:$AB25,1))</f>
        <v/>
      </c>
      <c r="AD21" s="70"/>
      <c r="AE21" s="61"/>
      <c r="AF21" s="61"/>
      <c r="AG21" s="213"/>
      <c r="AH21" s="61"/>
      <c r="AI21" s="61"/>
      <c r="AJ21" s="61"/>
      <c r="AK21" s="61"/>
      <c r="AL21" s="293"/>
      <c r="AM21" s="61"/>
      <c r="AN21" s="213"/>
      <c r="AO21" s="61"/>
      <c r="AP21" s="61"/>
      <c r="AQ21" s="293"/>
      <c r="AR21" s="213"/>
      <c r="AS21" s="213"/>
      <c r="AT21" s="213"/>
      <c r="AU21" s="289"/>
      <c r="AV21" s="289"/>
      <c r="AW21" s="289"/>
      <c r="AX21" s="289"/>
      <c r="AY21" s="289"/>
      <c r="AZ21" s="289"/>
      <c r="BA21" s="367">
        <f t="shared" si="1"/>
        <v>0</v>
      </c>
      <c r="BB21" s="368"/>
      <c r="BC21" s="72" t="str">
        <f t="shared" si="6"/>
        <v/>
      </c>
      <c r="BD21" s="369" t="str">
        <f>IF(BB21="","",RANK(BC21,$BC$6:$BC25,1))</f>
        <v/>
      </c>
      <c r="BE21" s="404" t="str">
        <f t="shared" si="2"/>
        <v/>
      </c>
      <c r="BF21" s="75" t="str">
        <f>IF(BE21="","",RANK(BE21,$BE$6:$BE25,1))</f>
        <v/>
      </c>
    </row>
    <row r="22" spans="1:58" ht="15" customHeight="1" x14ac:dyDescent="0.2">
      <c r="A22" s="289"/>
      <c r="B22" s="311"/>
      <c r="C22" s="364"/>
      <c r="D22" s="61"/>
      <c r="E22" s="61"/>
      <c r="F22" s="213"/>
      <c r="G22" s="61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89"/>
      <c r="U22" s="289"/>
      <c r="V22" s="289"/>
      <c r="W22" s="289"/>
      <c r="X22" s="289"/>
      <c r="Y22" s="289"/>
      <c r="Z22" s="314">
        <f t="shared" si="0"/>
        <v>0</v>
      </c>
      <c r="AA22" s="365"/>
      <c r="AB22" s="366" t="str">
        <f t="shared" si="5"/>
        <v/>
      </c>
      <c r="AC22" s="69" t="str">
        <f>IF(AA22="","",RANK(AB22,$AB$6:$AB25,1))</f>
        <v/>
      </c>
      <c r="AD22" s="70"/>
      <c r="AE22" s="61"/>
      <c r="AF22" s="61"/>
      <c r="AG22" s="213"/>
      <c r="AH22" s="61"/>
      <c r="AI22" s="61"/>
      <c r="AJ22" s="61"/>
      <c r="AK22" s="61"/>
      <c r="AL22" s="293"/>
      <c r="AM22" s="61"/>
      <c r="AN22" s="213"/>
      <c r="AO22" s="61"/>
      <c r="AP22" s="61"/>
      <c r="AQ22" s="293"/>
      <c r="AR22" s="213"/>
      <c r="AS22" s="213"/>
      <c r="AT22" s="213"/>
      <c r="AU22" s="289"/>
      <c r="AV22" s="289"/>
      <c r="AW22" s="289"/>
      <c r="AX22" s="289"/>
      <c r="AY22" s="289"/>
      <c r="AZ22" s="289"/>
      <c r="BA22" s="367">
        <f t="shared" si="1"/>
        <v>0</v>
      </c>
      <c r="BB22" s="368"/>
      <c r="BC22" s="72" t="str">
        <f t="shared" si="6"/>
        <v/>
      </c>
      <c r="BD22" s="369" t="str">
        <f>IF(BB22="","",RANK(BC22,$BC$6:$BC25,1))</f>
        <v/>
      </c>
      <c r="BE22" s="404" t="str">
        <f t="shared" si="2"/>
        <v/>
      </c>
      <c r="BF22" s="75" t="str">
        <f>IF(BE22="","",RANK(BE22,$BE$6:$BE25,1))</f>
        <v/>
      </c>
    </row>
    <row r="23" spans="1:58" ht="15" customHeight="1" x14ac:dyDescent="0.2">
      <c r="A23" s="290"/>
      <c r="B23" s="289"/>
      <c r="C23" s="364"/>
      <c r="D23" s="61"/>
      <c r="E23" s="61"/>
      <c r="F23" s="213"/>
      <c r="G23" s="61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89"/>
      <c r="U23" s="289"/>
      <c r="V23" s="289"/>
      <c r="W23" s="289"/>
      <c r="X23" s="289"/>
      <c r="Y23" s="289"/>
      <c r="Z23" s="314">
        <f t="shared" si="0"/>
        <v>0</v>
      </c>
      <c r="AA23" s="365"/>
      <c r="AB23" s="366" t="str">
        <f t="shared" si="5"/>
        <v/>
      </c>
      <c r="AC23" s="69" t="str">
        <f>IF(AA23="","",RANK(AB23,$AB$6:$AB25,1))</f>
        <v/>
      </c>
      <c r="AD23" s="70"/>
      <c r="AE23" s="61"/>
      <c r="AF23" s="61"/>
      <c r="AG23" s="213"/>
      <c r="AH23" s="61"/>
      <c r="AI23" s="61"/>
      <c r="AJ23" s="61"/>
      <c r="AK23" s="61"/>
      <c r="AL23" s="293"/>
      <c r="AM23" s="61"/>
      <c r="AN23" s="213"/>
      <c r="AO23" s="61"/>
      <c r="AP23" s="61"/>
      <c r="AQ23" s="293"/>
      <c r="AR23" s="213"/>
      <c r="AS23" s="213"/>
      <c r="AT23" s="213"/>
      <c r="AU23" s="289"/>
      <c r="AV23" s="289"/>
      <c r="AW23" s="289"/>
      <c r="AX23" s="289"/>
      <c r="AY23" s="289"/>
      <c r="AZ23" s="289"/>
      <c r="BA23" s="367">
        <f t="shared" si="1"/>
        <v>0</v>
      </c>
      <c r="BB23" s="368"/>
      <c r="BC23" s="72" t="str">
        <f t="shared" si="6"/>
        <v/>
      </c>
      <c r="BD23" s="369" t="str">
        <f>IF(BB23="","",RANK(BC23,$BC$6:$BC25,1))</f>
        <v/>
      </c>
      <c r="BE23" s="404" t="str">
        <f t="shared" si="2"/>
        <v/>
      </c>
      <c r="BF23" s="75" t="str">
        <f>IF(BE23="","",RANK(BE23,$BE$6:$BE25,1))</f>
        <v/>
      </c>
    </row>
    <row r="24" spans="1:58" ht="15" customHeight="1" x14ac:dyDescent="0.2">
      <c r="A24" s="290"/>
      <c r="B24" s="289"/>
      <c r="C24" s="364"/>
      <c r="D24" s="61"/>
      <c r="E24" s="61"/>
      <c r="F24" s="213"/>
      <c r="G24" s="61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89"/>
      <c r="U24" s="289"/>
      <c r="V24" s="289"/>
      <c r="W24" s="289"/>
      <c r="X24" s="289"/>
      <c r="Y24" s="289"/>
      <c r="Z24" s="314">
        <f t="shared" si="0"/>
        <v>0</v>
      </c>
      <c r="AA24" s="365"/>
      <c r="AB24" s="366" t="str">
        <f t="shared" si="5"/>
        <v/>
      </c>
      <c r="AC24" s="69" t="str">
        <f>IF(AA24="","",RANK(AB24,$AB$6:$AB25,1))</f>
        <v/>
      </c>
      <c r="AD24" s="70"/>
      <c r="AE24" s="61"/>
      <c r="AF24" s="61"/>
      <c r="AG24" s="213"/>
      <c r="AH24" s="61"/>
      <c r="AI24" s="61"/>
      <c r="AJ24" s="61"/>
      <c r="AK24" s="61"/>
      <c r="AL24" s="293"/>
      <c r="AM24" s="61"/>
      <c r="AN24" s="213"/>
      <c r="AO24" s="61"/>
      <c r="AP24" s="61"/>
      <c r="AQ24" s="293"/>
      <c r="AR24" s="213"/>
      <c r="AS24" s="213"/>
      <c r="AT24" s="213"/>
      <c r="AU24" s="289"/>
      <c r="AV24" s="289"/>
      <c r="AW24" s="289"/>
      <c r="AX24" s="289"/>
      <c r="AY24" s="289"/>
      <c r="AZ24" s="289"/>
      <c r="BA24" s="367">
        <f t="shared" si="1"/>
        <v>0</v>
      </c>
      <c r="BB24" s="368"/>
      <c r="BC24" s="72" t="str">
        <f t="shared" si="6"/>
        <v/>
      </c>
      <c r="BD24" s="369" t="str">
        <f>IF(BB24="","",RANK(BC24,$BC$6:$BC25,1))</f>
        <v/>
      </c>
      <c r="BE24" s="404" t="str">
        <f t="shared" si="2"/>
        <v/>
      </c>
      <c r="BF24" s="75" t="str">
        <f>IF(BE24="","",RANK(BE24,$BE$6:$BE25,1))</f>
        <v/>
      </c>
    </row>
    <row r="25" spans="1:58" ht="15" customHeight="1" thickBot="1" x14ac:dyDescent="0.25">
      <c r="A25" s="301"/>
      <c r="B25" s="300"/>
      <c r="C25" s="77"/>
      <c r="D25" s="78"/>
      <c r="E25" s="78"/>
      <c r="F25" s="214"/>
      <c r="G25" s="78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300"/>
      <c r="U25" s="300"/>
      <c r="V25" s="300"/>
      <c r="W25" s="300"/>
      <c r="X25" s="300"/>
      <c r="Y25" s="300"/>
      <c r="Z25" s="83">
        <f t="shared" si="0"/>
        <v>0</v>
      </c>
      <c r="AA25" s="302"/>
      <c r="AB25" s="85" t="str">
        <f t="shared" si="5"/>
        <v/>
      </c>
      <c r="AC25" s="86" t="str">
        <f>IF(AA25="","",RANK(AB25,$AB$6:$AB25,1))</f>
        <v/>
      </c>
      <c r="AD25" s="87"/>
      <c r="AE25" s="78"/>
      <c r="AF25" s="78"/>
      <c r="AG25" s="214"/>
      <c r="AH25" s="78"/>
      <c r="AI25" s="78"/>
      <c r="AJ25" s="78"/>
      <c r="AK25" s="78"/>
      <c r="AL25" s="304"/>
      <c r="AM25" s="78"/>
      <c r="AN25" s="214"/>
      <c r="AO25" s="78"/>
      <c r="AP25" s="78"/>
      <c r="AQ25" s="304"/>
      <c r="AR25" s="214"/>
      <c r="AS25" s="214"/>
      <c r="AT25" s="214"/>
      <c r="AU25" s="300"/>
      <c r="AV25" s="300"/>
      <c r="AW25" s="300"/>
      <c r="AX25" s="300"/>
      <c r="AY25" s="300"/>
      <c r="AZ25" s="300"/>
      <c r="BA25" s="88">
        <f t="shared" si="1"/>
        <v>0</v>
      </c>
      <c r="BB25" s="303"/>
      <c r="BC25" s="89" t="str">
        <f t="shared" si="6"/>
        <v/>
      </c>
      <c r="BD25" s="90" t="str">
        <f>IF(BB25="","",RANK(BC25,$BC$6:$BC25,1))</f>
        <v/>
      </c>
      <c r="BE25" s="91" t="str">
        <f t="shared" si="2"/>
        <v/>
      </c>
      <c r="BF25" s="92" t="str">
        <f>IF(BE25="","",RANK(BE25,$BE$6:$BE25,1))</f>
        <v/>
      </c>
    </row>
  </sheetData>
  <sortState ref="A6:BF8">
    <sortCondition ref="BE6:BE8"/>
  </sortState>
  <mergeCells count="4">
    <mergeCell ref="AC1:AC4"/>
    <mergeCell ref="BD1:BD4"/>
    <mergeCell ref="C2:Y4"/>
    <mergeCell ref="AD2:AZ4"/>
  </mergeCells>
  <pageMargins left="0.70866141732283472" right="0.70866141732283472" top="0" bottom="0.74803149606299213" header="0.31496062992125984" footer="0.31496062992125984"/>
  <pageSetup paperSize="9" scale="66" orientation="landscape" horizontalDpi="4294967293" verticalDpi="0" r:id="rId1"/>
  <headerFooter>
    <oddHeader>&amp;C&amp;14Minimarathon De Kroo
2 Januari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5"/>
  <sheetViews>
    <sheetView zoomScale="90" zoomScaleNormal="90" workbookViewId="0">
      <selection activeCell="AO21" sqref="AO21"/>
    </sheetView>
  </sheetViews>
  <sheetFormatPr defaultRowHeight="12.75" x14ac:dyDescent="0.2"/>
  <cols>
    <col min="1" max="1" width="18.7109375" bestFit="1" customWidth="1"/>
    <col min="2" max="2" width="8.140625" style="206" bestFit="1" customWidth="1"/>
    <col min="3" max="25" width="2.42578125" customWidth="1"/>
    <col min="26" max="27" width="2.42578125" hidden="1" customWidth="1"/>
    <col min="28" max="28" width="5.7109375" bestFit="1" customWidth="1"/>
    <col min="29" max="29" width="7.28515625" bestFit="1" customWidth="1"/>
    <col min="30" max="30" width="7.140625" bestFit="1" customWidth="1"/>
    <col min="31" max="31" width="3" bestFit="1" customWidth="1"/>
    <col min="32" max="54" width="2.42578125" customWidth="1"/>
    <col min="55" max="56" width="2.42578125" hidden="1" customWidth="1"/>
    <col min="57" max="57" width="5.7109375" bestFit="1" customWidth="1"/>
    <col min="58" max="58" width="7.28515625" customWidth="1"/>
    <col min="59" max="59" width="7" bestFit="1" customWidth="1"/>
    <col min="60" max="60" width="3" bestFit="1" customWidth="1"/>
    <col min="61" max="61" width="7.28515625" bestFit="1" customWidth="1"/>
    <col min="62" max="62" width="6.42578125" customWidth="1"/>
  </cols>
  <sheetData>
    <row r="1" spans="1:62" x14ac:dyDescent="0.2">
      <c r="A1" s="212"/>
      <c r="B1" s="417"/>
      <c r="C1" s="30"/>
      <c r="D1" s="31"/>
      <c r="E1" s="31"/>
      <c r="F1" s="32"/>
      <c r="G1" s="31"/>
      <c r="H1" s="33"/>
      <c r="I1" s="31"/>
      <c r="J1" s="31"/>
      <c r="K1" s="32"/>
      <c r="L1" s="31"/>
      <c r="M1" s="34"/>
      <c r="N1" s="35"/>
      <c r="O1" s="32"/>
      <c r="P1" s="32"/>
      <c r="Q1" s="32"/>
      <c r="R1" s="32"/>
      <c r="S1" s="32"/>
      <c r="T1" s="36"/>
      <c r="U1" s="36"/>
      <c r="V1" s="36"/>
      <c r="W1" s="36"/>
      <c r="X1" s="36"/>
      <c r="Y1" s="36"/>
      <c r="Z1" s="36"/>
      <c r="AA1" s="36"/>
      <c r="AB1" s="37"/>
      <c r="AC1" s="38"/>
      <c r="AD1" s="39"/>
      <c r="AE1" s="737" t="s">
        <v>3</v>
      </c>
      <c r="AF1" s="40"/>
      <c r="AG1" s="41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739" t="s">
        <v>3</v>
      </c>
      <c r="BI1" s="42"/>
      <c r="BJ1" s="43"/>
    </row>
    <row r="2" spans="1:62" x14ac:dyDescent="0.2">
      <c r="A2" s="1"/>
      <c r="B2" s="418"/>
      <c r="C2" s="751" t="s">
        <v>12</v>
      </c>
      <c r="D2" s="752"/>
      <c r="E2" s="752"/>
      <c r="F2" s="752"/>
      <c r="G2" s="752"/>
      <c r="H2" s="752"/>
      <c r="I2" s="752"/>
      <c r="J2" s="752"/>
      <c r="K2" s="752"/>
      <c r="L2" s="752"/>
      <c r="M2" s="752"/>
      <c r="N2" s="752"/>
      <c r="O2" s="752"/>
      <c r="P2" s="752"/>
      <c r="Q2" s="752"/>
      <c r="R2" s="752"/>
      <c r="S2" s="752"/>
      <c r="T2" s="752"/>
      <c r="U2" s="752"/>
      <c r="V2" s="752"/>
      <c r="W2" s="752"/>
      <c r="X2" s="752"/>
      <c r="Y2" s="752"/>
      <c r="Z2" s="752"/>
      <c r="AA2" s="753"/>
      <c r="AB2" s="13" t="s">
        <v>0</v>
      </c>
      <c r="AC2" s="19" t="s">
        <v>15</v>
      </c>
      <c r="AD2" s="14" t="s">
        <v>2</v>
      </c>
      <c r="AE2" s="811"/>
      <c r="AF2" s="742" t="s">
        <v>11</v>
      </c>
      <c r="AG2" s="743"/>
      <c r="AH2" s="743"/>
      <c r="AI2" s="743"/>
      <c r="AJ2" s="743"/>
      <c r="AK2" s="743"/>
      <c r="AL2" s="743"/>
      <c r="AM2" s="743"/>
      <c r="AN2" s="743"/>
      <c r="AO2" s="743"/>
      <c r="AP2" s="743"/>
      <c r="AQ2" s="743"/>
      <c r="AR2" s="743"/>
      <c r="AS2" s="743"/>
      <c r="AT2" s="743"/>
      <c r="AU2" s="743"/>
      <c r="AV2" s="743"/>
      <c r="AW2" s="743"/>
      <c r="AX2" s="743"/>
      <c r="AY2" s="743"/>
      <c r="AZ2" s="743"/>
      <c r="BA2" s="743"/>
      <c r="BB2" s="743"/>
      <c r="BC2" s="743"/>
      <c r="BD2" s="744"/>
      <c r="BE2" s="47" t="s">
        <v>0</v>
      </c>
      <c r="BF2" s="19" t="s">
        <v>15</v>
      </c>
      <c r="BG2" s="19" t="s">
        <v>2</v>
      </c>
      <c r="BH2" s="740"/>
      <c r="BI2" s="14" t="s">
        <v>8</v>
      </c>
      <c r="BJ2" s="44" t="s">
        <v>3</v>
      </c>
    </row>
    <row r="3" spans="1:62" x14ac:dyDescent="0.2">
      <c r="A3" s="12"/>
      <c r="B3" s="419"/>
      <c r="C3" s="812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  <c r="R3" s="746"/>
      <c r="S3" s="746"/>
      <c r="T3" s="746"/>
      <c r="U3" s="746"/>
      <c r="V3" s="746"/>
      <c r="W3" s="746"/>
      <c r="X3" s="746"/>
      <c r="Y3" s="746"/>
      <c r="Z3" s="746"/>
      <c r="AA3" s="755"/>
      <c r="AB3" s="401" t="s">
        <v>4</v>
      </c>
      <c r="AC3" s="402" t="s">
        <v>1</v>
      </c>
      <c r="AD3" s="402" t="s">
        <v>4</v>
      </c>
      <c r="AE3" s="811"/>
      <c r="AF3" s="813"/>
      <c r="AG3" s="746"/>
      <c r="AH3" s="746"/>
      <c r="AI3" s="746"/>
      <c r="AJ3" s="746"/>
      <c r="AK3" s="746"/>
      <c r="AL3" s="746"/>
      <c r="AM3" s="746"/>
      <c r="AN3" s="746"/>
      <c r="AO3" s="746"/>
      <c r="AP3" s="746"/>
      <c r="AQ3" s="746"/>
      <c r="AR3" s="746"/>
      <c r="AS3" s="746"/>
      <c r="AT3" s="746"/>
      <c r="AU3" s="746"/>
      <c r="AV3" s="746"/>
      <c r="AW3" s="746"/>
      <c r="AX3" s="746"/>
      <c r="AY3" s="746"/>
      <c r="AZ3" s="746"/>
      <c r="BA3" s="746"/>
      <c r="BB3" s="746"/>
      <c r="BC3" s="746"/>
      <c r="BD3" s="747"/>
      <c r="BE3" s="48" t="s">
        <v>4</v>
      </c>
      <c r="BF3" s="402" t="s">
        <v>1</v>
      </c>
      <c r="BG3" s="402" t="s">
        <v>4</v>
      </c>
      <c r="BH3" s="740"/>
      <c r="BI3" s="402" t="s">
        <v>9</v>
      </c>
      <c r="BJ3" s="403"/>
    </row>
    <row r="4" spans="1:62" x14ac:dyDescent="0.2">
      <c r="A4" s="12"/>
      <c r="B4" s="419"/>
      <c r="C4" s="756"/>
      <c r="D4" s="757"/>
      <c r="E4" s="757"/>
      <c r="F4" s="757"/>
      <c r="G4" s="757"/>
      <c r="H4" s="757"/>
      <c r="I4" s="757"/>
      <c r="J4" s="757"/>
      <c r="K4" s="757"/>
      <c r="L4" s="757"/>
      <c r="M4" s="757"/>
      <c r="N4" s="757"/>
      <c r="O4" s="757"/>
      <c r="P4" s="757"/>
      <c r="Q4" s="757"/>
      <c r="R4" s="757"/>
      <c r="S4" s="757"/>
      <c r="T4" s="757"/>
      <c r="U4" s="757"/>
      <c r="V4" s="757"/>
      <c r="W4" s="757"/>
      <c r="X4" s="757"/>
      <c r="Y4" s="757"/>
      <c r="Z4" s="757"/>
      <c r="AA4" s="758"/>
      <c r="AB4" s="401" t="s">
        <v>5</v>
      </c>
      <c r="AC4" s="402" t="s">
        <v>6</v>
      </c>
      <c r="AD4" s="402" t="s">
        <v>6</v>
      </c>
      <c r="AE4" s="811"/>
      <c r="AF4" s="748"/>
      <c r="AG4" s="749"/>
      <c r="AH4" s="749"/>
      <c r="AI4" s="749"/>
      <c r="AJ4" s="749"/>
      <c r="AK4" s="749"/>
      <c r="AL4" s="749"/>
      <c r="AM4" s="749"/>
      <c r="AN4" s="749"/>
      <c r="AO4" s="749"/>
      <c r="AP4" s="749"/>
      <c r="AQ4" s="749"/>
      <c r="AR4" s="749"/>
      <c r="AS4" s="749"/>
      <c r="AT4" s="749"/>
      <c r="AU4" s="749"/>
      <c r="AV4" s="749"/>
      <c r="AW4" s="749"/>
      <c r="AX4" s="749"/>
      <c r="AY4" s="749"/>
      <c r="AZ4" s="749"/>
      <c r="BA4" s="749"/>
      <c r="BB4" s="749"/>
      <c r="BC4" s="749"/>
      <c r="BD4" s="750"/>
      <c r="BE4" s="48" t="s">
        <v>5</v>
      </c>
      <c r="BF4" s="402" t="s">
        <v>6</v>
      </c>
      <c r="BG4" s="402" t="s">
        <v>6</v>
      </c>
      <c r="BH4" s="741"/>
      <c r="BI4" s="21" t="s">
        <v>10</v>
      </c>
      <c r="BJ4" s="46" t="s">
        <v>8</v>
      </c>
    </row>
    <row r="5" spans="1:62" ht="21.75" x14ac:dyDescent="0.2">
      <c r="A5" s="49" t="s">
        <v>17</v>
      </c>
      <c r="B5" s="420" t="s">
        <v>54</v>
      </c>
      <c r="C5" s="363">
        <v>1</v>
      </c>
      <c r="D5" s="94">
        <v>2</v>
      </c>
      <c r="E5" s="95">
        <v>3</v>
      </c>
      <c r="F5" s="96">
        <v>4</v>
      </c>
      <c r="G5" s="94" t="s">
        <v>49</v>
      </c>
      <c r="H5" s="95" t="s">
        <v>50</v>
      </c>
      <c r="I5" s="94" t="s">
        <v>51</v>
      </c>
      <c r="J5" s="95" t="s">
        <v>52</v>
      </c>
      <c r="K5" s="94" t="s">
        <v>53</v>
      </c>
      <c r="L5" s="96">
        <v>6</v>
      </c>
      <c r="M5" s="94">
        <v>7</v>
      </c>
      <c r="N5" s="96">
        <v>8</v>
      </c>
      <c r="O5" s="94">
        <v>9</v>
      </c>
      <c r="P5" s="94" t="s">
        <v>95</v>
      </c>
      <c r="Q5" s="95" t="s">
        <v>96</v>
      </c>
      <c r="R5" s="94" t="s">
        <v>97</v>
      </c>
      <c r="S5" s="94" t="s">
        <v>98</v>
      </c>
      <c r="T5" s="97" t="s">
        <v>99</v>
      </c>
      <c r="U5" s="94">
        <v>11</v>
      </c>
      <c r="V5" s="94">
        <v>12</v>
      </c>
      <c r="W5" s="94">
        <v>13</v>
      </c>
      <c r="X5" s="94">
        <v>14</v>
      </c>
      <c r="Y5" s="94">
        <v>15</v>
      </c>
      <c r="Z5" s="97"/>
      <c r="AA5" s="207"/>
      <c r="AB5" s="50"/>
      <c r="AC5" s="51"/>
      <c r="AD5" s="52"/>
      <c r="AE5" s="53"/>
      <c r="AF5" s="93">
        <v>1</v>
      </c>
      <c r="AG5" s="94">
        <v>2</v>
      </c>
      <c r="AH5" s="95">
        <v>3</v>
      </c>
      <c r="AI5" s="96">
        <v>4</v>
      </c>
      <c r="AJ5" s="94" t="s">
        <v>49</v>
      </c>
      <c r="AK5" s="95" t="s">
        <v>50</v>
      </c>
      <c r="AL5" s="94" t="s">
        <v>51</v>
      </c>
      <c r="AM5" s="95" t="s">
        <v>52</v>
      </c>
      <c r="AN5" s="94" t="s">
        <v>53</v>
      </c>
      <c r="AO5" s="96">
        <v>6</v>
      </c>
      <c r="AP5" s="94">
        <v>7</v>
      </c>
      <c r="AQ5" s="96">
        <v>8</v>
      </c>
      <c r="AR5" s="94">
        <v>9</v>
      </c>
      <c r="AS5" s="94" t="s">
        <v>95</v>
      </c>
      <c r="AT5" s="95" t="s">
        <v>96</v>
      </c>
      <c r="AU5" s="94" t="s">
        <v>97</v>
      </c>
      <c r="AV5" s="94" t="s">
        <v>98</v>
      </c>
      <c r="AW5" s="97" t="s">
        <v>99</v>
      </c>
      <c r="AX5" s="94">
        <v>11</v>
      </c>
      <c r="AY5" s="94">
        <v>12</v>
      </c>
      <c r="AZ5" s="94">
        <v>13</v>
      </c>
      <c r="BA5" s="94">
        <v>14</v>
      </c>
      <c r="BB5" s="94">
        <v>15</v>
      </c>
      <c r="BC5" s="97"/>
      <c r="BD5" s="207"/>
      <c r="BE5" s="54"/>
      <c r="BF5" s="51"/>
      <c r="BG5" s="51"/>
      <c r="BH5" s="55"/>
      <c r="BI5" s="51"/>
      <c r="BJ5" s="56"/>
    </row>
    <row r="6" spans="1:62" ht="15" customHeight="1" x14ac:dyDescent="0.2">
      <c r="A6" s="414" t="s">
        <v>27</v>
      </c>
      <c r="B6" s="421">
        <v>16</v>
      </c>
      <c r="C6" s="425"/>
      <c r="D6" s="454"/>
      <c r="E6" s="454"/>
      <c r="F6" s="455"/>
      <c r="G6" s="454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5"/>
      <c r="S6" s="455"/>
      <c r="T6" s="456"/>
      <c r="U6" s="456"/>
      <c r="V6" s="456"/>
      <c r="W6" s="456"/>
      <c r="X6" s="456"/>
      <c r="Y6" s="456"/>
      <c r="Z6" s="696"/>
      <c r="AA6" s="697"/>
      <c r="AB6" s="457">
        <f t="shared" ref="AB6:AB15" si="0">SUM(C6:AA6)</f>
        <v>0</v>
      </c>
      <c r="AC6" s="458">
        <v>160.38999999999999</v>
      </c>
      <c r="AD6" s="459">
        <f t="shared" ref="AD6:AD15" si="1">IF(AC6="","",SUM(AB6,AC6))</f>
        <v>160.38999999999999</v>
      </c>
      <c r="AE6" s="460">
        <f>IF(AC6="","",RANK(AD6,$AD$6:$AD20,1))</f>
        <v>1</v>
      </c>
      <c r="AF6" s="461"/>
      <c r="AG6" s="454"/>
      <c r="AH6" s="454"/>
      <c r="AI6" s="455"/>
      <c r="AJ6" s="454"/>
      <c r="AK6" s="454"/>
      <c r="AL6" s="462"/>
      <c r="AM6" s="462"/>
      <c r="AN6" s="462"/>
      <c r="AO6" s="454"/>
      <c r="AP6" s="455"/>
      <c r="AQ6" s="454"/>
      <c r="AR6" s="454"/>
      <c r="AS6" s="462"/>
      <c r="AT6" s="455"/>
      <c r="AU6" s="455"/>
      <c r="AV6" s="455"/>
      <c r="AW6" s="456"/>
      <c r="AX6" s="456"/>
      <c r="AY6" s="456"/>
      <c r="AZ6" s="456"/>
      <c r="BA6" s="456"/>
      <c r="BB6" s="456"/>
      <c r="BC6" s="696"/>
      <c r="BD6" s="696"/>
      <c r="BE6" s="463">
        <f t="shared" ref="BE6:BE15" si="2">SUM(AF6:BD6)</f>
        <v>0</v>
      </c>
      <c r="BF6" s="464">
        <v>159.11000000000001</v>
      </c>
      <c r="BG6" s="465">
        <f t="shared" ref="BG6:BG15" si="3">IF(BF6="","",SUM(BE6,BF6))</f>
        <v>159.11000000000001</v>
      </c>
      <c r="BH6" s="466">
        <f>IF(BF6="","",RANK(BG6,$BG$6:$BG20,1))</f>
        <v>1</v>
      </c>
      <c r="BI6" s="711">
        <f t="shared" ref="BI6:BI15" si="4">IF(BG6="","",SUM(AD6,BG6))</f>
        <v>319.5</v>
      </c>
      <c r="BJ6" s="712">
        <f>IF(BI6="","",RANK(BI6,$BI$6:$BI20,1))</f>
        <v>1</v>
      </c>
    </row>
    <row r="7" spans="1:62" ht="15" customHeight="1" x14ac:dyDescent="0.2">
      <c r="A7" s="415" t="s">
        <v>30</v>
      </c>
      <c r="B7" s="424">
        <v>25</v>
      </c>
      <c r="C7" s="413"/>
      <c r="D7" s="467"/>
      <c r="E7" s="467"/>
      <c r="F7" s="468"/>
      <c r="G7" s="467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9"/>
      <c r="U7" s="469"/>
      <c r="V7" s="469"/>
      <c r="W7" s="469"/>
      <c r="X7" s="469"/>
      <c r="Y7" s="469"/>
      <c r="Z7" s="701"/>
      <c r="AA7" s="702"/>
      <c r="AB7" s="470">
        <f t="shared" si="0"/>
        <v>0</v>
      </c>
      <c r="AC7" s="471">
        <v>163.16999999999999</v>
      </c>
      <c r="AD7" s="472">
        <f t="shared" si="1"/>
        <v>163.16999999999999</v>
      </c>
      <c r="AE7" s="473">
        <f>IF(AC7="","",RANK(AD7,$AD$6:$AD22,1))</f>
        <v>2</v>
      </c>
      <c r="AF7" s="474"/>
      <c r="AG7" s="467"/>
      <c r="AH7" s="467"/>
      <c r="AI7" s="468"/>
      <c r="AJ7" s="467"/>
      <c r="AK7" s="467"/>
      <c r="AL7" s="467"/>
      <c r="AM7" s="467"/>
      <c r="AN7" s="467"/>
      <c r="AO7" s="467"/>
      <c r="AP7" s="468"/>
      <c r="AQ7" s="467"/>
      <c r="AR7" s="467"/>
      <c r="AS7" s="475"/>
      <c r="AT7" s="468"/>
      <c r="AU7" s="468"/>
      <c r="AV7" s="468"/>
      <c r="AW7" s="469"/>
      <c r="AX7" s="469"/>
      <c r="AY7" s="469"/>
      <c r="AZ7" s="469">
        <v>5</v>
      </c>
      <c r="BA7" s="469"/>
      <c r="BB7" s="469"/>
      <c r="BC7" s="701"/>
      <c r="BD7" s="701"/>
      <c r="BE7" s="476">
        <f t="shared" si="2"/>
        <v>5</v>
      </c>
      <c r="BF7" s="477">
        <v>163.95</v>
      </c>
      <c r="BG7" s="490">
        <f t="shared" si="3"/>
        <v>168.95</v>
      </c>
      <c r="BH7" s="478">
        <f>IF(BF7="","",RANK(BG7,$BG$6:$BG22,1))</f>
        <v>4</v>
      </c>
      <c r="BI7" s="711">
        <f t="shared" si="4"/>
        <v>332.12</v>
      </c>
      <c r="BJ7" s="712">
        <f>IF(BI7="","",RANK(BI7,$BI$6:$BI22,1))</f>
        <v>2</v>
      </c>
    </row>
    <row r="8" spans="1:62" ht="15" customHeight="1" x14ac:dyDescent="0.2">
      <c r="A8" s="416" t="s">
        <v>65</v>
      </c>
      <c r="B8" s="424">
        <v>26</v>
      </c>
      <c r="C8" s="425"/>
      <c r="D8" s="467"/>
      <c r="E8" s="467"/>
      <c r="F8" s="468"/>
      <c r="G8" s="467"/>
      <c r="H8" s="468"/>
      <c r="I8" s="468"/>
      <c r="J8" s="468"/>
      <c r="K8" s="468"/>
      <c r="L8" s="468"/>
      <c r="M8" s="468"/>
      <c r="N8" s="468"/>
      <c r="O8" s="468"/>
      <c r="P8" s="468"/>
      <c r="Q8" s="468"/>
      <c r="R8" s="468"/>
      <c r="S8" s="468"/>
      <c r="T8" s="469"/>
      <c r="U8" s="469"/>
      <c r="V8" s="469"/>
      <c r="W8" s="469"/>
      <c r="X8" s="469"/>
      <c r="Y8" s="469"/>
      <c r="Z8" s="701"/>
      <c r="AA8" s="702"/>
      <c r="AB8" s="470">
        <f t="shared" si="0"/>
        <v>0</v>
      </c>
      <c r="AC8" s="471">
        <v>168.7</v>
      </c>
      <c r="AD8" s="472">
        <f t="shared" si="1"/>
        <v>168.7</v>
      </c>
      <c r="AE8" s="473">
        <f>IF(AC8="","",RANK(AD8,$AD$6:$AD19,1))</f>
        <v>3</v>
      </c>
      <c r="AF8" s="474"/>
      <c r="AG8" s="467"/>
      <c r="AH8" s="467"/>
      <c r="AI8" s="468"/>
      <c r="AJ8" s="467"/>
      <c r="AK8" s="467"/>
      <c r="AL8" s="475"/>
      <c r="AM8" s="475"/>
      <c r="AN8" s="475"/>
      <c r="AO8" s="467"/>
      <c r="AP8" s="468"/>
      <c r="AQ8" s="467"/>
      <c r="AR8" s="467"/>
      <c r="AS8" s="475"/>
      <c r="AT8" s="468"/>
      <c r="AU8" s="468"/>
      <c r="AV8" s="468"/>
      <c r="AW8" s="469"/>
      <c r="AX8" s="469"/>
      <c r="AY8" s="469"/>
      <c r="AZ8" s="469"/>
      <c r="BA8" s="469"/>
      <c r="BB8" s="469">
        <v>5</v>
      </c>
      <c r="BC8" s="701"/>
      <c r="BD8" s="701"/>
      <c r="BE8" s="476">
        <f t="shared" si="2"/>
        <v>5</v>
      </c>
      <c r="BF8" s="477">
        <v>162.41</v>
      </c>
      <c r="BG8" s="490">
        <f t="shared" si="3"/>
        <v>167.41</v>
      </c>
      <c r="BH8" s="478">
        <f>IF(BF8="","",RANK(BG8,$BG$6:$BG19,1))</f>
        <v>3</v>
      </c>
      <c r="BI8" s="711">
        <f t="shared" si="4"/>
        <v>336.11</v>
      </c>
      <c r="BJ8" s="712">
        <f>IF(BI8="","",RANK(BI8,$BI$6:$BI19,1))</f>
        <v>3</v>
      </c>
    </row>
    <row r="9" spans="1:62" ht="15" customHeight="1" x14ac:dyDescent="0.2">
      <c r="A9" s="415" t="s">
        <v>94</v>
      </c>
      <c r="B9" s="424">
        <v>29</v>
      </c>
      <c r="C9" s="422"/>
      <c r="D9" s="467"/>
      <c r="E9" s="467"/>
      <c r="F9" s="468"/>
      <c r="G9" s="467"/>
      <c r="H9" s="468"/>
      <c r="I9" s="468"/>
      <c r="J9" s="468"/>
      <c r="K9" s="468"/>
      <c r="L9" s="468"/>
      <c r="M9" s="468"/>
      <c r="N9" s="468"/>
      <c r="O9" s="468"/>
      <c r="P9" s="468"/>
      <c r="Q9" s="468"/>
      <c r="R9" s="468"/>
      <c r="S9" s="468"/>
      <c r="T9" s="469"/>
      <c r="U9" s="469"/>
      <c r="V9" s="469"/>
      <c r="W9" s="469"/>
      <c r="X9" s="469"/>
      <c r="Y9" s="469"/>
      <c r="Z9" s="701"/>
      <c r="AA9" s="702"/>
      <c r="AB9" s="470">
        <f t="shared" si="0"/>
        <v>0</v>
      </c>
      <c r="AC9" s="471">
        <v>181.63</v>
      </c>
      <c r="AD9" s="472">
        <f t="shared" si="1"/>
        <v>181.63</v>
      </c>
      <c r="AE9" s="473">
        <f>IF(AC9="","",RANK(AD9,$AD$6:$AD26,1))</f>
        <v>5</v>
      </c>
      <c r="AF9" s="474"/>
      <c r="AG9" s="467"/>
      <c r="AH9" s="467"/>
      <c r="AI9" s="468"/>
      <c r="AJ9" s="467"/>
      <c r="AK9" s="467"/>
      <c r="AL9" s="475"/>
      <c r="AM9" s="475"/>
      <c r="AN9" s="475"/>
      <c r="AO9" s="467"/>
      <c r="AP9" s="468"/>
      <c r="AQ9" s="467"/>
      <c r="AR9" s="467"/>
      <c r="AS9" s="475"/>
      <c r="AT9" s="468"/>
      <c r="AU9" s="468"/>
      <c r="AV9" s="468"/>
      <c r="AW9" s="469"/>
      <c r="AX9" s="469"/>
      <c r="AY9" s="469"/>
      <c r="AZ9" s="469"/>
      <c r="BA9" s="469"/>
      <c r="BB9" s="469"/>
      <c r="BC9" s="701"/>
      <c r="BD9" s="701"/>
      <c r="BE9" s="476">
        <f t="shared" si="2"/>
        <v>0</v>
      </c>
      <c r="BF9" s="477">
        <v>164.51</v>
      </c>
      <c r="BG9" s="490">
        <f t="shared" si="3"/>
        <v>164.51</v>
      </c>
      <c r="BH9" s="478">
        <f>IF(BF9="","",RANK(BG9,$BG$6:$BG26,1))</f>
        <v>2</v>
      </c>
      <c r="BI9" s="711">
        <f t="shared" si="4"/>
        <v>346.14</v>
      </c>
      <c r="BJ9" s="502">
        <f>IF(BI9="","",RANK(BI9,$BI$6:$BI26,1))</f>
        <v>4</v>
      </c>
    </row>
    <row r="10" spans="1:62" ht="15" customHeight="1" x14ac:dyDescent="0.2">
      <c r="A10" s="415" t="s">
        <v>120</v>
      </c>
      <c r="B10" s="424">
        <v>52</v>
      </c>
      <c r="C10" s="425"/>
      <c r="D10" s="467"/>
      <c r="E10" s="467"/>
      <c r="F10" s="468"/>
      <c r="G10" s="467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  <c r="T10" s="469"/>
      <c r="U10" s="469"/>
      <c r="V10" s="469"/>
      <c r="W10" s="469"/>
      <c r="X10" s="469"/>
      <c r="Y10" s="469"/>
      <c r="Z10" s="701"/>
      <c r="AA10" s="702"/>
      <c r="AB10" s="470">
        <f t="shared" si="0"/>
        <v>0</v>
      </c>
      <c r="AC10" s="471">
        <v>173.37</v>
      </c>
      <c r="AD10" s="472">
        <f t="shared" si="1"/>
        <v>173.37</v>
      </c>
      <c r="AE10" s="473">
        <f>IF(AC10="","",RANK(AD10,$AD$6:$AD23,1))</f>
        <v>4</v>
      </c>
      <c r="AF10" s="474"/>
      <c r="AG10" s="467"/>
      <c r="AH10" s="467"/>
      <c r="AI10" s="468"/>
      <c r="AJ10" s="467"/>
      <c r="AK10" s="467"/>
      <c r="AL10" s="475"/>
      <c r="AM10" s="475"/>
      <c r="AN10" s="475"/>
      <c r="AO10" s="467"/>
      <c r="AP10" s="468"/>
      <c r="AQ10" s="467"/>
      <c r="AR10" s="467"/>
      <c r="AS10" s="475"/>
      <c r="AT10" s="468"/>
      <c r="AU10" s="468"/>
      <c r="AV10" s="468"/>
      <c r="AW10" s="469"/>
      <c r="AX10" s="469"/>
      <c r="AY10" s="469">
        <v>5</v>
      </c>
      <c r="AZ10" s="469"/>
      <c r="BA10" s="469"/>
      <c r="BB10" s="469"/>
      <c r="BC10" s="701"/>
      <c r="BD10" s="701"/>
      <c r="BE10" s="476">
        <f t="shared" si="2"/>
        <v>5</v>
      </c>
      <c r="BF10" s="477">
        <v>169.73</v>
      </c>
      <c r="BG10" s="490">
        <f t="shared" si="3"/>
        <v>174.73</v>
      </c>
      <c r="BH10" s="478">
        <f>IF(BF10="","",RANK(BG10,$BG$6:$BG23,1))</f>
        <v>6</v>
      </c>
      <c r="BI10" s="711">
        <f t="shared" si="4"/>
        <v>348.1</v>
      </c>
      <c r="BJ10" s="502">
        <f>IF(BI10="","",RANK(BI10,$BI$6:$BI23,1))</f>
        <v>5</v>
      </c>
    </row>
    <row r="11" spans="1:62" ht="15" customHeight="1" x14ac:dyDescent="0.2">
      <c r="A11" s="415" t="s">
        <v>62</v>
      </c>
      <c r="B11" s="424">
        <v>28</v>
      </c>
      <c r="C11" s="422"/>
      <c r="D11" s="467">
        <v>5</v>
      </c>
      <c r="E11" s="467"/>
      <c r="F11" s="468"/>
      <c r="G11" s="467"/>
      <c r="H11" s="468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8"/>
      <c r="T11" s="469"/>
      <c r="U11" s="469"/>
      <c r="V11" s="469"/>
      <c r="W11" s="469"/>
      <c r="X11" s="469"/>
      <c r="Y11" s="469"/>
      <c r="Z11" s="701"/>
      <c r="AA11" s="702"/>
      <c r="AB11" s="470">
        <f t="shared" si="0"/>
        <v>5</v>
      </c>
      <c r="AC11" s="471">
        <v>192.35</v>
      </c>
      <c r="AD11" s="472">
        <f t="shared" si="1"/>
        <v>197.35</v>
      </c>
      <c r="AE11" s="473">
        <f>IF(AC11="","",RANK(AD11,$AD$6:$AD30,1))</f>
        <v>7</v>
      </c>
      <c r="AF11" s="474"/>
      <c r="AG11" s="467"/>
      <c r="AH11" s="467"/>
      <c r="AI11" s="468"/>
      <c r="AJ11" s="467"/>
      <c r="AK11" s="467"/>
      <c r="AL11" s="475"/>
      <c r="AM11" s="475"/>
      <c r="AN11" s="475"/>
      <c r="AO11" s="467"/>
      <c r="AP11" s="468"/>
      <c r="AQ11" s="467"/>
      <c r="AR11" s="467"/>
      <c r="AS11" s="475"/>
      <c r="AT11" s="468"/>
      <c r="AU11" s="468"/>
      <c r="AV11" s="468"/>
      <c r="AW11" s="469"/>
      <c r="AX11" s="469"/>
      <c r="AY11" s="469"/>
      <c r="AZ11" s="469"/>
      <c r="BA11" s="469"/>
      <c r="BB11" s="469"/>
      <c r="BC11" s="701"/>
      <c r="BD11" s="701"/>
      <c r="BE11" s="476">
        <f t="shared" si="2"/>
        <v>0</v>
      </c>
      <c r="BF11" s="477">
        <v>173.09</v>
      </c>
      <c r="BG11" s="490">
        <f t="shared" si="3"/>
        <v>173.09</v>
      </c>
      <c r="BH11" s="478">
        <f>IF(BF11="","",RANK(BG11,$BG$6:$BG30,1))</f>
        <v>5</v>
      </c>
      <c r="BI11" s="711">
        <f t="shared" si="4"/>
        <v>370.44</v>
      </c>
      <c r="BJ11" s="502">
        <f>IF(BI11="","",RANK(BI11,$BI$6:$BI30,1))</f>
        <v>6</v>
      </c>
    </row>
    <row r="12" spans="1:62" ht="15" customHeight="1" x14ac:dyDescent="0.2">
      <c r="A12" s="415" t="s">
        <v>118</v>
      </c>
      <c r="B12" s="424">
        <v>50</v>
      </c>
      <c r="C12" s="422"/>
      <c r="D12" s="467"/>
      <c r="E12" s="467"/>
      <c r="F12" s="468"/>
      <c r="G12" s="467"/>
      <c r="H12" s="468"/>
      <c r="I12" s="468"/>
      <c r="J12" s="468"/>
      <c r="K12" s="468"/>
      <c r="L12" s="468"/>
      <c r="M12" s="468"/>
      <c r="N12" s="468"/>
      <c r="O12" s="468"/>
      <c r="P12" s="468"/>
      <c r="Q12" s="468"/>
      <c r="R12" s="468"/>
      <c r="S12" s="468"/>
      <c r="T12" s="469"/>
      <c r="U12" s="469"/>
      <c r="V12" s="469"/>
      <c r="W12" s="469"/>
      <c r="X12" s="469"/>
      <c r="Y12" s="469"/>
      <c r="Z12" s="701"/>
      <c r="AA12" s="702"/>
      <c r="AB12" s="470">
        <f t="shared" si="0"/>
        <v>0</v>
      </c>
      <c r="AC12" s="471">
        <v>190.25</v>
      </c>
      <c r="AD12" s="472">
        <f t="shared" si="1"/>
        <v>190.25</v>
      </c>
      <c r="AE12" s="473">
        <f>IF(AC12="","",RANK(AD12,$AD$6:$AD30,1))</f>
        <v>6</v>
      </c>
      <c r="AF12" s="474"/>
      <c r="AG12" s="467"/>
      <c r="AH12" s="467"/>
      <c r="AI12" s="468">
        <v>5</v>
      </c>
      <c r="AJ12" s="467"/>
      <c r="AK12" s="467"/>
      <c r="AL12" s="475"/>
      <c r="AM12" s="475"/>
      <c r="AN12" s="475"/>
      <c r="AO12" s="467"/>
      <c r="AP12" s="468"/>
      <c r="AQ12" s="467"/>
      <c r="AR12" s="467"/>
      <c r="AS12" s="475"/>
      <c r="AT12" s="468"/>
      <c r="AU12" s="468"/>
      <c r="AV12" s="468"/>
      <c r="AW12" s="469"/>
      <c r="AX12" s="469">
        <v>5</v>
      </c>
      <c r="AY12" s="469"/>
      <c r="AZ12" s="469"/>
      <c r="BA12" s="469"/>
      <c r="BB12" s="469"/>
      <c r="BC12" s="701"/>
      <c r="BD12" s="701"/>
      <c r="BE12" s="476">
        <f t="shared" si="2"/>
        <v>10</v>
      </c>
      <c r="BF12" s="477">
        <v>178.28</v>
      </c>
      <c r="BG12" s="490">
        <f t="shared" si="3"/>
        <v>188.28</v>
      </c>
      <c r="BH12" s="478">
        <f>IF(BF12="","",RANK(BG12,$BG$6:$BG30,1))</f>
        <v>7</v>
      </c>
      <c r="BI12" s="711">
        <f t="shared" si="4"/>
        <v>378.53</v>
      </c>
      <c r="BJ12" s="502">
        <f>IF(BI12="","",RANK(BI12,$BI$6:$BI30,1))</f>
        <v>7</v>
      </c>
    </row>
    <row r="13" spans="1:62" ht="15" customHeight="1" x14ac:dyDescent="0.2">
      <c r="A13" s="722" t="s">
        <v>119</v>
      </c>
      <c r="B13" s="424">
        <v>17</v>
      </c>
      <c r="C13" s="413"/>
      <c r="D13" s="467"/>
      <c r="E13" s="467"/>
      <c r="F13" s="468"/>
      <c r="G13" s="467"/>
      <c r="H13" s="468"/>
      <c r="I13" s="468"/>
      <c r="J13" s="468"/>
      <c r="K13" s="468"/>
      <c r="L13" s="468"/>
      <c r="M13" s="468"/>
      <c r="N13" s="468"/>
      <c r="O13" s="468"/>
      <c r="P13" s="468"/>
      <c r="Q13" s="468"/>
      <c r="R13" s="468"/>
      <c r="S13" s="468"/>
      <c r="T13" s="469"/>
      <c r="U13" s="469"/>
      <c r="V13" s="469"/>
      <c r="W13" s="469"/>
      <c r="X13" s="469"/>
      <c r="Y13" s="469"/>
      <c r="Z13" s="701"/>
      <c r="AA13" s="702"/>
      <c r="AB13" s="470">
        <f t="shared" si="0"/>
        <v>0</v>
      </c>
      <c r="AC13" s="471">
        <v>236.47</v>
      </c>
      <c r="AD13" s="472">
        <f t="shared" si="1"/>
        <v>236.47</v>
      </c>
      <c r="AE13" s="473">
        <f>IF(AC13="","",RANK(AD13,$AD$6:$AD29,1))</f>
        <v>9</v>
      </c>
      <c r="AF13" s="474"/>
      <c r="AG13" s="467"/>
      <c r="AH13" s="467"/>
      <c r="AI13" s="468"/>
      <c r="AJ13" s="467"/>
      <c r="AK13" s="467"/>
      <c r="AL13" s="475"/>
      <c r="AM13" s="475"/>
      <c r="AN13" s="475"/>
      <c r="AO13" s="467"/>
      <c r="AP13" s="468"/>
      <c r="AQ13" s="467"/>
      <c r="AR13" s="467"/>
      <c r="AS13" s="475"/>
      <c r="AT13" s="468"/>
      <c r="AU13" s="468"/>
      <c r="AV13" s="468">
        <v>5</v>
      </c>
      <c r="AW13" s="469"/>
      <c r="AX13" s="469"/>
      <c r="AY13" s="469"/>
      <c r="AZ13" s="469"/>
      <c r="BA13" s="469"/>
      <c r="BB13" s="469"/>
      <c r="BC13" s="701"/>
      <c r="BD13" s="701"/>
      <c r="BE13" s="476">
        <f t="shared" si="2"/>
        <v>5</v>
      </c>
      <c r="BF13" s="477">
        <v>185.66</v>
      </c>
      <c r="BG13" s="490">
        <f t="shared" si="3"/>
        <v>190.66</v>
      </c>
      <c r="BH13" s="478">
        <f>IF(BF13="","",RANK(BG13,$BG$6:$BG29,1))</f>
        <v>8</v>
      </c>
      <c r="BI13" s="711">
        <f t="shared" si="4"/>
        <v>427.13</v>
      </c>
      <c r="BJ13" s="502">
        <f>IF(BI13="","",RANK(BI13,$BI$6:$BI29,1))</f>
        <v>8</v>
      </c>
    </row>
    <row r="14" spans="1:62" ht="15" customHeight="1" x14ac:dyDescent="0.2">
      <c r="A14" s="721" t="s">
        <v>144</v>
      </c>
      <c r="B14" s="266">
        <v>61</v>
      </c>
      <c r="C14" s="425"/>
      <c r="D14" s="467"/>
      <c r="E14" s="467"/>
      <c r="F14" s="468"/>
      <c r="G14" s="467">
        <v>5</v>
      </c>
      <c r="H14" s="468"/>
      <c r="I14" s="468"/>
      <c r="J14" s="468"/>
      <c r="K14" s="468"/>
      <c r="L14" s="468"/>
      <c r="M14" s="468"/>
      <c r="N14" s="468"/>
      <c r="O14" s="468">
        <v>5</v>
      </c>
      <c r="P14" s="468"/>
      <c r="Q14" s="468"/>
      <c r="R14" s="468"/>
      <c r="S14" s="468"/>
      <c r="T14" s="469"/>
      <c r="U14" s="469">
        <v>5</v>
      </c>
      <c r="V14" s="469"/>
      <c r="W14" s="469"/>
      <c r="X14" s="469"/>
      <c r="Y14" s="469"/>
      <c r="Z14" s="701"/>
      <c r="AA14" s="702"/>
      <c r="AB14" s="470">
        <f t="shared" si="0"/>
        <v>15</v>
      </c>
      <c r="AC14" s="471">
        <v>217.24</v>
      </c>
      <c r="AD14" s="472">
        <f t="shared" si="1"/>
        <v>232.24</v>
      </c>
      <c r="AE14" s="473">
        <f>IF(AC14="","",RANK(AD14,$AD$6:$AD26,1))</f>
        <v>8</v>
      </c>
      <c r="AF14" s="474"/>
      <c r="AG14" s="467"/>
      <c r="AH14" s="467"/>
      <c r="AI14" s="468"/>
      <c r="AJ14" s="467"/>
      <c r="AK14" s="467"/>
      <c r="AL14" s="475"/>
      <c r="AM14" s="475"/>
      <c r="AN14" s="475">
        <v>5</v>
      </c>
      <c r="AO14" s="467"/>
      <c r="AP14" s="468"/>
      <c r="AQ14" s="467"/>
      <c r="AR14" s="467"/>
      <c r="AS14" s="475"/>
      <c r="AT14" s="468"/>
      <c r="AU14" s="468"/>
      <c r="AV14" s="468"/>
      <c r="AW14" s="469"/>
      <c r="AX14" s="469"/>
      <c r="AY14" s="469">
        <v>5</v>
      </c>
      <c r="AZ14" s="469"/>
      <c r="BA14" s="469"/>
      <c r="BB14" s="469"/>
      <c r="BC14" s="701"/>
      <c r="BD14" s="701"/>
      <c r="BE14" s="476">
        <f t="shared" si="2"/>
        <v>10</v>
      </c>
      <c r="BF14" s="477">
        <v>195.36</v>
      </c>
      <c r="BG14" s="490">
        <f t="shared" si="3"/>
        <v>205.36</v>
      </c>
      <c r="BH14" s="478">
        <f>IF(BF14="","",RANK(BG14,$BG$6:$BG26,1))</f>
        <v>9</v>
      </c>
      <c r="BI14" s="711">
        <f t="shared" si="4"/>
        <v>437.6</v>
      </c>
      <c r="BJ14" s="502">
        <f>IF(BI14="","",RANK(BI14,$BI$6:$BI26,1))</f>
        <v>9</v>
      </c>
    </row>
    <row r="15" spans="1:62" ht="15" customHeight="1" x14ac:dyDescent="0.2">
      <c r="A15" s="415" t="s">
        <v>92</v>
      </c>
      <c r="B15" s="424">
        <v>28</v>
      </c>
      <c r="C15" s="445"/>
      <c r="D15" s="467"/>
      <c r="E15" s="467"/>
      <c r="F15" s="468"/>
      <c r="G15" s="467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8"/>
      <c r="T15" s="469"/>
      <c r="U15" s="469"/>
      <c r="V15" s="469"/>
      <c r="W15" s="469"/>
      <c r="X15" s="469">
        <v>5</v>
      </c>
      <c r="Y15" s="469"/>
      <c r="Z15" s="701"/>
      <c r="AA15" s="702"/>
      <c r="AB15" s="470">
        <f t="shared" si="0"/>
        <v>5</v>
      </c>
      <c r="AC15" s="471">
        <v>266.47000000000003</v>
      </c>
      <c r="AD15" s="472">
        <f t="shared" si="1"/>
        <v>271.47000000000003</v>
      </c>
      <c r="AE15" s="473">
        <f>IF(AC15="","",RANK(AD15,$AD$6:$AD25,1))</f>
        <v>10</v>
      </c>
      <c r="AF15" s="474"/>
      <c r="AG15" s="467"/>
      <c r="AH15" s="467"/>
      <c r="AI15" s="468">
        <v>5</v>
      </c>
      <c r="AJ15" s="467"/>
      <c r="AK15" s="467">
        <v>5</v>
      </c>
      <c r="AL15" s="475">
        <v>5</v>
      </c>
      <c r="AM15" s="475"/>
      <c r="AN15" s="475"/>
      <c r="AO15" s="467"/>
      <c r="AP15" s="468"/>
      <c r="AQ15" s="467"/>
      <c r="AR15" s="467">
        <v>5</v>
      </c>
      <c r="AS15" s="475"/>
      <c r="AT15" s="468"/>
      <c r="AU15" s="468"/>
      <c r="AV15" s="468"/>
      <c r="AW15" s="469"/>
      <c r="AX15" s="469"/>
      <c r="AY15" s="469"/>
      <c r="AZ15" s="469"/>
      <c r="BA15" s="469">
        <v>5</v>
      </c>
      <c r="BB15" s="469"/>
      <c r="BC15" s="701"/>
      <c r="BD15" s="701"/>
      <c r="BE15" s="476">
        <f t="shared" si="2"/>
        <v>25</v>
      </c>
      <c r="BF15" s="477">
        <v>230.15</v>
      </c>
      <c r="BG15" s="490">
        <f t="shared" si="3"/>
        <v>255.15</v>
      </c>
      <c r="BH15" s="478">
        <f>IF(BF15="","",RANK(BG15,$BG$6:$BG25,1))</f>
        <v>10</v>
      </c>
      <c r="BI15" s="699">
        <f t="shared" si="4"/>
        <v>526.62</v>
      </c>
      <c r="BJ15" s="709">
        <f>IF(BI15="","",RANK(BI15,$BI$6:$BI25,1))</f>
        <v>10</v>
      </c>
    </row>
    <row r="16" spans="1:62" ht="15" customHeight="1" x14ac:dyDescent="0.2">
      <c r="A16" s="289"/>
      <c r="B16" s="426"/>
      <c r="C16" s="364"/>
      <c r="D16" s="61"/>
      <c r="E16" s="61"/>
      <c r="F16" s="213"/>
      <c r="G16" s="61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89"/>
      <c r="U16" s="289"/>
      <c r="V16" s="289"/>
      <c r="W16" s="289"/>
      <c r="X16" s="289"/>
      <c r="Y16" s="289"/>
      <c r="Z16" s="58"/>
      <c r="AA16" s="65"/>
      <c r="AB16" s="314">
        <f t="shared" ref="AB16:AB25" si="5">SUM(C16:AA16)</f>
        <v>0</v>
      </c>
      <c r="AC16" s="365"/>
      <c r="AD16" s="366" t="str">
        <f t="shared" ref="AD16:AD17" si="6">IF(AC16="","",SUM(AB16,AC16))</f>
        <v/>
      </c>
      <c r="AE16" s="69" t="str">
        <f>IF(AC16="","",RANK(AD16,$AD$6:$AD25,1))</f>
        <v/>
      </c>
      <c r="AF16" s="70"/>
      <c r="AG16" s="61"/>
      <c r="AH16" s="61"/>
      <c r="AI16" s="213"/>
      <c r="AJ16" s="61"/>
      <c r="AK16" s="61"/>
      <c r="AL16" s="293"/>
      <c r="AM16" s="293"/>
      <c r="AN16" s="293"/>
      <c r="AO16" s="61"/>
      <c r="AP16" s="213"/>
      <c r="AQ16" s="61"/>
      <c r="AR16" s="61"/>
      <c r="AS16" s="293"/>
      <c r="AT16" s="213"/>
      <c r="AU16" s="213"/>
      <c r="AV16" s="213"/>
      <c r="AW16" s="289"/>
      <c r="AX16" s="289"/>
      <c r="AY16" s="289"/>
      <c r="AZ16" s="289"/>
      <c r="BA16" s="289"/>
      <c r="BB16" s="289"/>
      <c r="BC16" s="58"/>
      <c r="BD16" s="58"/>
      <c r="BE16" s="367">
        <f t="shared" ref="BE16:BE25" si="7">SUM(AF16:BD16)</f>
        <v>0</v>
      </c>
      <c r="BF16" s="368"/>
      <c r="BG16" s="72" t="str">
        <f t="shared" ref="BG16:BG17" si="8">IF(BF16="","",SUM(BE16,BF16))</f>
        <v/>
      </c>
      <c r="BH16" s="369" t="str">
        <f>IF(BF16="","",RANK(BG16,$BG$6:$BG25,1))</f>
        <v/>
      </c>
      <c r="BI16" s="404" t="str">
        <f t="shared" ref="BI16:BI25" si="9">IF(BG16="","",SUM(AD16,BG16))</f>
        <v/>
      </c>
      <c r="BJ16" s="75" t="str">
        <f>IF(BI16="","",RANK(BI16,$BI$6:$BI25,1))</f>
        <v/>
      </c>
    </row>
    <row r="17" spans="1:62" ht="15" customHeight="1" x14ac:dyDescent="0.2">
      <c r="A17" s="289"/>
      <c r="B17" s="426"/>
      <c r="C17" s="364"/>
      <c r="D17" s="61"/>
      <c r="E17" s="61"/>
      <c r="F17" s="213"/>
      <c r="G17" s="61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89"/>
      <c r="U17" s="289"/>
      <c r="V17" s="289"/>
      <c r="W17" s="289"/>
      <c r="X17" s="289"/>
      <c r="Y17" s="289"/>
      <c r="Z17" s="58"/>
      <c r="AA17" s="65"/>
      <c r="AB17" s="314">
        <f t="shared" si="5"/>
        <v>0</v>
      </c>
      <c r="AC17" s="365"/>
      <c r="AD17" s="366" t="str">
        <f t="shared" si="6"/>
        <v/>
      </c>
      <c r="AE17" s="69" t="str">
        <f>IF(AC17="","",RANK(AD17,$AD$6:$AD25,1))</f>
        <v/>
      </c>
      <c r="AF17" s="70"/>
      <c r="AG17" s="61"/>
      <c r="AH17" s="61"/>
      <c r="AI17" s="213"/>
      <c r="AJ17" s="61"/>
      <c r="AK17" s="61"/>
      <c r="AL17" s="293"/>
      <c r="AM17" s="293"/>
      <c r="AN17" s="293"/>
      <c r="AO17" s="61"/>
      <c r="AP17" s="213"/>
      <c r="AQ17" s="61"/>
      <c r="AR17" s="61"/>
      <c r="AS17" s="293"/>
      <c r="AT17" s="213"/>
      <c r="AU17" s="213"/>
      <c r="AV17" s="213"/>
      <c r="AW17" s="289"/>
      <c r="AX17" s="289"/>
      <c r="AY17" s="289"/>
      <c r="AZ17" s="289"/>
      <c r="BA17" s="289"/>
      <c r="BB17" s="289"/>
      <c r="BC17" s="58"/>
      <c r="BD17" s="58"/>
      <c r="BE17" s="367">
        <f t="shared" si="7"/>
        <v>0</v>
      </c>
      <c r="BF17" s="368"/>
      <c r="BG17" s="72" t="str">
        <f t="shared" si="8"/>
        <v/>
      </c>
      <c r="BH17" s="369" t="str">
        <f>IF(BF17="","",RANK(BG17,$BG$6:$BG25,1))</f>
        <v/>
      </c>
      <c r="BI17" s="404" t="str">
        <f t="shared" si="9"/>
        <v/>
      </c>
      <c r="BJ17" s="75" t="str">
        <f>IF(BI17="","",RANK(BI17,$BI$6:$BI25,1))</f>
        <v/>
      </c>
    </row>
    <row r="18" spans="1:62" ht="15" customHeight="1" x14ac:dyDescent="0.2">
      <c r="A18" s="309"/>
      <c r="B18" s="427"/>
      <c r="C18" s="364"/>
      <c r="D18" s="61"/>
      <c r="E18" s="61"/>
      <c r="F18" s="213"/>
      <c r="G18" s="61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89"/>
      <c r="U18" s="289"/>
      <c r="V18" s="289"/>
      <c r="W18" s="289"/>
      <c r="X18" s="289"/>
      <c r="Y18" s="289"/>
      <c r="Z18" s="58"/>
      <c r="AA18" s="65"/>
      <c r="AB18" s="314">
        <f t="shared" si="5"/>
        <v>0</v>
      </c>
      <c r="AC18" s="365"/>
      <c r="AD18" s="366" t="str">
        <f t="shared" ref="AD18:AD25" si="10">IF(AC18="","",SUM(AB18,AC18))</f>
        <v/>
      </c>
      <c r="AE18" s="69" t="str">
        <f>IF(AC18="","",RANK(AD18,$AD$6:$AD25,1))</f>
        <v/>
      </c>
      <c r="AF18" s="70"/>
      <c r="AG18" s="61"/>
      <c r="AH18" s="61"/>
      <c r="AI18" s="213"/>
      <c r="AJ18" s="61"/>
      <c r="AK18" s="61"/>
      <c r="AL18" s="293"/>
      <c r="AM18" s="293"/>
      <c r="AN18" s="293"/>
      <c r="AO18" s="61"/>
      <c r="AP18" s="213"/>
      <c r="AQ18" s="61"/>
      <c r="AR18" s="61"/>
      <c r="AS18" s="293"/>
      <c r="AT18" s="213"/>
      <c r="AU18" s="213"/>
      <c r="AV18" s="213"/>
      <c r="AW18" s="289"/>
      <c r="AX18" s="289"/>
      <c r="AY18" s="289"/>
      <c r="AZ18" s="289"/>
      <c r="BA18" s="289"/>
      <c r="BB18" s="289"/>
      <c r="BC18" s="58"/>
      <c r="BD18" s="58"/>
      <c r="BE18" s="367">
        <f t="shared" si="7"/>
        <v>0</v>
      </c>
      <c r="BF18" s="368"/>
      <c r="BG18" s="72" t="str">
        <f t="shared" ref="BG18:BG25" si="11">IF(BF18="","",SUM(BE18,BF18))</f>
        <v/>
      </c>
      <c r="BH18" s="369" t="str">
        <f>IF(BF18="","",RANK(BG18,$BG$6:$BG25,1))</f>
        <v/>
      </c>
      <c r="BI18" s="404" t="str">
        <f t="shared" si="9"/>
        <v/>
      </c>
      <c r="BJ18" s="75" t="str">
        <f>IF(BI18="","",RANK(BI18,$BI$6:$BI25,1))</f>
        <v/>
      </c>
    </row>
    <row r="19" spans="1:62" ht="15" customHeight="1" x14ac:dyDescent="0.2">
      <c r="A19" s="289"/>
      <c r="B19" s="426"/>
      <c r="C19" s="364"/>
      <c r="D19" s="61"/>
      <c r="E19" s="61"/>
      <c r="F19" s="213"/>
      <c r="G19" s="61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89"/>
      <c r="U19" s="289"/>
      <c r="V19" s="289"/>
      <c r="W19" s="289"/>
      <c r="X19" s="289"/>
      <c r="Y19" s="289"/>
      <c r="Z19" s="58"/>
      <c r="AA19" s="65"/>
      <c r="AB19" s="314">
        <f t="shared" si="5"/>
        <v>0</v>
      </c>
      <c r="AC19" s="365"/>
      <c r="AD19" s="366" t="str">
        <f t="shared" si="10"/>
        <v/>
      </c>
      <c r="AE19" s="69" t="str">
        <f>IF(AC19="","",RANK(AD19,$AD$6:$AD25,1))</f>
        <v/>
      </c>
      <c r="AF19" s="70"/>
      <c r="AG19" s="61"/>
      <c r="AH19" s="61"/>
      <c r="AI19" s="213"/>
      <c r="AJ19" s="61"/>
      <c r="AK19" s="61"/>
      <c r="AL19" s="293"/>
      <c r="AM19" s="293"/>
      <c r="AN19" s="293"/>
      <c r="AO19" s="61"/>
      <c r="AP19" s="213"/>
      <c r="AQ19" s="61"/>
      <c r="AR19" s="61"/>
      <c r="AS19" s="293"/>
      <c r="AT19" s="213"/>
      <c r="AU19" s="213"/>
      <c r="AV19" s="213"/>
      <c r="AW19" s="289"/>
      <c r="AX19" s="289"/>
      <c r="AY19" s="289"/>
      <c r="AZ19" s="289"/>
      <c r="BA19" s="289"/>
      <c r="BB19" s="289"/>
      <c r="BC19" s="58"/>
      <c r="BD19" s="58"/>
      <c r="BE19" s="367">
        <f t="shared" si="7"/>
        <v>0</v>
      </c>
      <c r="BF19" s="368"/>
      <c r="BG19" s="72" t="str">
        <f t="shared" si="11"/>
        <v/>
      </c>
      <c r="BH19" s="369" t="str">
        <f>IF(BF19="","",RANK(BG19,$BG$6:$BG25,1))</f>
        <v/>
      </c>
      <c r="BI19" s="404" t="str">
        <f t="shared" si="9"/>
        <v/>
      </c>
      <c r="BJ19" s="75" t="str">
        <f>IF(BI19="","",RANK(BI19,$BI$6:$BI25,1))</f>
        <v/>
      </c>
    </row>
    <row r="20" spans="1:62" ht="15" customHeight="1" x14ac:dyDescent="0.2">
      <c r="A20" s="289"/>
      <c r="B20" s="426"/>
      <c r="C20" s="364"/>
      <c r="D20" s="61"/>
      <c r="E20" s="61"/>
      <c r="F20" s="213"/>
      <c r="G20" s="61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89"/>
      <c r="U20" s="289"/>
      <c r="V20" s="289"/>
      <c r="W20" s="289"/>
      <c r="X20" s="289"/>
      <c r="Y20" s="289"/>
      <c r="Z20" s="58"/>
      <c r="AA20" s="65"/>
      <c r="AB20" s="314">
        <f t="shared" si="5"/>
        <v>0</v>
      </c>
      <c r="AC20" s="365"/>
      <c r="AD20" s="366" t="str">
        <f t="shared" si="10"/>
        <v/>
      </c>
      <c r="AE20" s="69" t="str">
        <f>IF(AC20="","",RANK(AD20,$AD$6:$AD25,1))</f>
        <v/>
      </c>
      <c r="AF20" s="70"/>
      <c r="AG20" s="61"/>
      <c r="AH20" s="61"/>
      <c r="AI20" s="213"/>
      <c r="AJ20" s="61"/>
      <c r="AK20" s="61"/>
      <c r="AL20" s="293"/>
      <c r="AM20" s="293"/>
      <c r="AN20" s="293"/>
      <c r="AO20" s="61"/>
      <c r="AP20" s="213"/>
      <c r="AQ20" s="61"/>
      <c r="AR20" s="61"/>
      <c r="AS20" s="293"/>
      <c r="AT20" s="213"/>
      <c r="AU20" s="213"/>
      <c r="AV20" s="213"/>
      <c r="AW20" s="289"/>
      <c r="AX20" s="289"/>
      <c r="AY20" s="289"/>
      <c r="AZ20" s="289"/>
      <c r="BA20" s="289"/>
      <c r="BB20" s="289"/>
      <c r="BC20" s="58"/>
      <c r="BD20" s="58"/>
      <c r="BE20" s="367">
        <f t="shared" si="7"/>
        <v>0</v>
      </c>
      <c r="BF20" s="368"/>
      <c r="BG20" s="72" t="str">
        <f t="shared" si="11"/>
        <v/>
      </c>
      <c r="BH20" s="369" t="str">
        <f>IF(BF20="","",RANK(BG20,$BG$6:$BG25,1))</f>
        <v/>
      </c>
      <c r="BI20" s="404" t="str">
        <f t="shared" si="9"/>
        <v/>
      </c>
      <c r="BJ20" s="75" t="str">
        <f>IF(BI20="","",RANK(BI20,$BI$6:$BI25,1))</f>
        <v/>
      </c>
    </row>
    <row r="21" spans="1:62" ht="15" customHeight="1" x14ac:dyDescent="0.2">
      <c r="A21" s="289"/>
      <c r="B21" s="426"/>
      <c r="C21" s="364"/>
      <c r="D21" s="61"/>
      <c r="E21" s="61"/>
      <c r="F21" s="213"/>
      <c r="G21" s="61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89"/>
      <c r="U21" s="289"/>
      <c r="V21" s="289"/>
      <c r="W21" s="289"/>
      <c r="X21" s="289"/>
      <c r="Y21" s="289"/>
      <c r="Z21" s="58"/>
      <c r="AA21" s="65"/>
      <c r="AB21" s="314">
        <f t="shared" si="5"/>
        <v>0</v>
      </c>
      <c r="AC21" s="365"/>
      <c r="AD21" s="366" t="str">
        <f t="shared" si="10"/>
        <v/>
      </c>
      <c r="AE21" s="69" t="str">
        <f>IF(AC21="","",RANK(AD21,$AD$6:$AD25,1))</f>
        <v/>
      </c>
      <c r="AF21" s="70"/>
      <c r="AG21" s="61"/>
      <c r="AH21" s="61"/>
      <c r="AI21" s="213"/>
      <c r="AJ21" s="61"/>
      <c r="AK21" s="61"/>
      <c r="AL21" s="293"/>
      <c r="AM21" s="293"/>
      <c r="AN21" s="293"/>
      <c r="AO21" s="61"/>
      <c r="AP21" s="213"/>
      <c r="AQ21" s="61"/>
      <c r="AR21" s="61"/>
      <c r="AS21" s="293"/>
      <c r="AT21" s="213"/>
      <c r="AU21" s="213"/>
      <c r="AV21" s="213"/>
      <c r="AW21" s="289"/>
      <c r="AX21" s="289"/>
      <c r="AY21" s="289"/>
      <c r="AZ21" s="289"/>
      <c r="BA21" s="289"/>
      <c r="BB21" s="289"/>
      <c r="BC21" s="58"/>
      <c r="BD21" s="58"/>
      <c r="BE21" s="367">
        <f t="shared" si="7"/>
        <v>0</v>
      </c>
      <c r="BF21" s="368"/>
      <c r="BG21" s="72" t="str">
        <f t="shared" si="11"/>
        <v/>
      </c>
      <c r="BH21" s="369" t="str">
        <f>IF(BF21="","",RANK(BG21,$BG$6:$BG25,1))</f>
        <v/>
      </c>
      <c r="BI21" s="404" t="str">
        <f t="shared" si="9"/>
        <v/>
      </c>
      <c r="BJ21" s="75" t="str">
        <f>IF(BI21="","",RANK(BI21,$BI$6:$BI25,1))</f>
        <v/>
      </c>
    </row>
    <row r="22" spans="1:62" ht="15" customHeight="1" x14ac:dyDescent="0.2">
      <c r="A22" s="289"/>
      <c r="B22" s="426"/>
      <c r="C22" s="364"/>
      <c r="D22" s="61"/>
      <c r="E22" s="61"/>
      <c r="F22" s="213"/>
      <c r="G22" s="61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89"/>
      <c r="U22" s="289"/>
      <c r="V22" s="289"/>
      <c r="W22" s="289"/>
      <c r="X22" s="289"/>
      <c r="Y22" s="289"/>
      <c r="Z22" s="58"/>
      <c r="AA22" s="65"/>
      <c r="AB22" s="314">
        <f t="shared" si="5"/>
        <v>0</v>
      </c>
      <c r="AC22" s="365"/>
      <c r="AD22" s="366" t="str">
        <f t="shared" si="10"/>
        <v/>
      </c>
      <c r="AE22" s="69" t="str">
        <f>IF(AC22="","",RANK(AD22,$AD$6:$AD25,1))</f>
        <v/>
      </c>
      <c r="AF22" s="70"/>
      <c r="AG22" s="61"/>
      <c r="AH22" s="61"/>
      <c r="AI22" s="213"/>
      <c r="AJ22" s="61"/>
      <c r="AK22" s="61"/>
      <c r="AL22" s="293"/>
      <c r="AM22" s="293"/>
      <c r="AN22" s="293"/>
      <c r="AO22" s="61"/>
      <c r="AP22" s="213"/>
      <c r="AQ22" s="61"/>
      <c r="AR22" s="61"/>
      <c r="AS22" s="293"/>
      <c r="AT22" s="213"/>
      <c r="AU22" s="213"/>
      <c r="AV22" s="213"/>
      <c r="AW22" s="289"/>
      <c r="AX22" s="289"/>
      <c r="AY22" s="289"/>
      <c r="AZ22" s="289"/>
      <c r="BA22" s="289"/>
      <c r="BB22" s="289"/>
      <c r="BC22" s="58"/>
      <c r="BD22" s="58"/>
      <c r="BE22" s="367">
        <f t="shared" si="7"/>
        <v>0</v>
      </c>
      <c r="BF22" s="368"/>
      <c r="BG22" s="72" t="str">
        <f t="shared" si="11"/>
        <v/>
      </c>
      <c r="BH22" s="369" t="str">
        <f>IF(BF22="","",RANK(BG22,$BG$6:$BG25,1))</f>
        <v/>
      </c>
      <c r="BI22" s="404" t="str">
        <f t="shared" si="9"/>
        <v/>
      </c>
      <c r="BJ22" s="75" t="str">
        <f>IF(BI22="","",RANK(BI22,$BI$6:$BI25,1))</f>
        <v/>
      </c>
    </row>
    <row r="23" spans="1:62" ht="15" customHeight="1" x14ac:dyDescent="0.2">
      <c r="A23" s="289"/>
      <c r="B23" s="426"/>
      <c r="C23" s="364"/>
      <c r="D23" s="61"/>
      <c r="E23" s="61"/>
      <c r="F23" s="213"/>
      <c r="G23" s="61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89"/>
      <c r="U23" s="289"/>
      <c r="V23" s="289"/>
      <c r="W23" s="289"/>
      <c r="X23" s="289"/>
      <c r="Y23" s="289"/>
      <c r="Z23" s="58"/>
      <c r="AA23" s="65"/>
      <c r="AB23" s="314">
        <f t="shared" si="5"/>
        <v>0</v>
      </c>
      <c r="AC23" s="365"/>
      <c r="AD23" s="366" t="str">
        <f t="shared" si="10"/>
        <v/>
      </c>
      <c r="AE23" s="69" t="str">
        <f>IF(AC23="","",RANK(AD23,$AD$6:$AD25,1))</f>
        <v/>
      </c>
      <c r="AF23" s="70"/>
      <c r="AG23" s="61"/>
      <c r="AH23" s="61"/>
      <c r="AI23" s="213"/>
      <c r="AJ23" s="61"/>
      <c r="AK23" s="61"/>
      <c r="AL23" s="293"/>
      <c r="AM23" s="293"/>
      <c r="AN23" s="293"/>
      <c r="AO23" s="61"/>
      <c r="AP23" s="213"/>
      <c r="AQ23" s="61"/>
      <c r="AR23" s="61"/>
      <c r="AS23" s="293"/>
      <c r="AT23" s="213"/>
      <c r="AU23" s="213"/>
      <c r="AV23" s="213"/>
      <c r="AW23" s="289"/>
      <c r="AX23" s="289"/>
      <c r="AY23" s="289"/>
      <c r="AZ23" s="289"/>
      <c r="BA23" s="289"/>
      <c r="BB23" s="289"/>
      <c r="BC23" s="58"/>
      <c r="BD23" s="58"/>
      <c r="BE23" s="367">
        <f t="shared" si="7"/>
        <v>0</v>
      </c>
      <c r="BF23" s="368"/>
      <c r="BG23" s="72" t="str">
        <f t="shared" si="11"/>
        <v/>
      </c>
      <c r="BH23" s="369" t="str">
        <f>IF(BF23="","",RANK(BG23,$BG$6:$BG25,1))</f>
        <v/>
      </c>
      <c r="BI23" s="404" t="str">
        <f t="shared" si="9"/>
        <v/>
      </c>
      <c r="BJ23" s="75" t="str">
        <f>IF(BI23="","",RANK(BI23,$BI$6:$BI25,1))</f>
        <v/>
      </c>
    </row>
    <row r="24" spans="1:62" ht="15" customHeight="1" x14ac:dyDescent="0.2">
      <c r="A24" s="289"/>
      <c r="B24" s="426"/>
      <c r="C24" s="364"/>
      <c r="D24" s="61"/>
      <c r="E24" s="61"/>
      <c r="F24" s="213"/>
      <c r="G24" s="61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89"/>
      <c r="U24" s="289"/>
      <c r="V24" s="289"/>
      <c r="W24" s="289"/>
      <c r="X24" s="289"/>
      <c r="Y24" s="289"/>
      <c r="Z24" s="58"/>
      <c r="AA24" s="65"/>
      <c r="AB24" s="314">
        <f t="shared" si="5"/>
        <v>0</v>
      </c>
      <c r="AC24" s="365"/>
      <c r="AD24" s="366" t="str">
        <f t="shared" si="10"/>
        <v/>
      </c>
      <c r="AE24" s="69" t="str">
        <f>IF(AC24="","",RANK(AD24,$AD$6:$AD25,1))</f>
        <v/>
      </c>
      <c r="AF24" s="70"/>
      <c r="AG24" s="61"/>
      <c r="AH24" s="61"/>
      <c r="AI24" s="213"/>
      <c r="AJ24" s="61"/>
      <c r="AK24" s="61"/>
      <c r="AL24" s="293"/>
      <c r="AM24" s="293"/>
      <c r="AN24" s="293"/>
      <c r="AO24" s="61"/>
      <c r="AP24" s="213"/>
      <c r="AQ24" s="61"/>
      <c r="AR24" s="61"/>
      <c r="AS24" s="293"/>
      <c r="AT24" s="213"/>
      <c r="AU24" s="213"/>
      <c r="AV24" s="213"/>
      <c r="AW24" s="289"/>
      <c r="AX24" s="289"/>
      <c r="AY24" s="289"/>
      <c r="AZ24" s="289"/>
      <c r="BA24" s="289"/>
      <c r="BB24" s="289"/>
      <c r="BC24" s="58"/>
      <c r="BD24" s="58"/>
      <c r="BE24" s="367">
        <f t="shared" si="7"/>
        <v>0</v>
      </c>
      <c r="BF24" s="368"/>
      <c r="BG24" s="72" t="str">
        <f t="shared" si="11"/>
        <v/>
      </c>
      <c r="BH24" s="369" t="str">
        <f>IF(BF24="","",RANK(BG24,$BG$6:$BG25,1))</f>
        <v/>
      </c>
      <c r="BI24" s="404" t="str">
        <f t="shared" si="9"/>
        <v/>
      </c>
      <c r="BJ24" s="75" t="str">
        <f>IF(BI24="","",RANK(BI24,$BI$6:$BI25,1))</f>
        <v/>
      </c>
    </row>
    <row r="25" spans="1:62" ht="15" customHeight="1" thickBot="1" x14ac:dyDescent="0.25">
      <c r="A25" s="300"/>
      <c r="B25" s="428"/>
      <c r="C25" s="77"/>
      <c r="D25" s="78"/>
      <c r="E25" s="78"/>
      <c r="F25" s="214"/>
      <c r="G25" s="78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300"/>
      <c r="U25" s="300"/>
      <c r="V25" s="300"/>
      <c r="W25" s="300"/>
      <c r="X25" s="300"/>
      <c r="Y25" s="300"/>
      <c r="Z25" s="76"/>
      <c r="AA25" s="82"/>
      <c r="AB25" s="83">
        <f t="shared" si="5"/>
        <v>0</v>
      </c>
      <c r="AC25" s="302"/>
      <c r="AD25" s="85" t="str">
        <f t="shared" si="10"/>
        <v/>
      </c>
      <c r="AE25" s="86" t="str">
        <f>IF(AC25="","",RANK(AD25,$AD$6:$AD25,1))</f>
        <v/>
      </c>
      <c r="AF25" s="87"/>
      <c r="AG25" s="78"/>
      <c r="AH25" s="78"/>
      <c r="AI25" s="214"/>
      <c r="AJ25" s="78"/>
      <c r="AK25" s="78"/>
      <c r="AL25" s="304"/>
      <c r="AM25" s="304"/>
      <c r="AN25" s="304"/>
      <c r="AO25" s="78"/>
      <c r="AP25" s="214"/>
      <c r="AQ25" s="78"/>
      <c r="AR25" s="78"/>
      <c r="AS25" s="304"/>
      <c r="AT25" s="214"/>
      <c r="AU25" s="214"/>
      <c r="AV25" s="214"/>
      <c r="AW25" s="300"/>
      <c r="AX25" s="300"/>
      <c r="AY25" s="300"/>
      <c r="AZ25" s="300"/>
      <c r="BA25" s="300"/>
      <c r="BB25" s="300"/>
      <c r="BC25" s="76"/>
      <c r="BD25" s="76"/>
      <c r="BE25" s="88">
        <f t="shared" si="7"/>
        <v>0</v>
      </c>
      <c r="BF25" s="303"/>
      <c r="BG25" s="89" t="str">
        <f t="shared" si="11"/>
        <v/>
      </c>
      <c r="BH25" s="90" t="str">
        <f>IF(BF25="","",RANK(BG25,$BG$6:$BG25,1))</f>
        <v/>
      </c>
      <c r="BI25" s="91" t="str">
        <f t="shared" si="9"/>
        <v/>
      </c>
      <c r="BJ25" s="92" t="str">
        <f>IF(BI25="","",RANK(BI25,$BI$6:$BI25,1))</f>
        <v/>
      </c>
    </row>
  </sheetData>
  <sortState ref="A6:BJ15">
    <sortCondition ref="BI6:BI15"/>
  </sortState>
  <mergeCells count="4">
    <mergeCell ref="AE1:AE4"/>
    <mergeCell ref="BH1:BH4"/>
    <mergeCell ref="C2:AA4"/>
    <mergeCell ref="AF2:BD4"/>
  </mergeCells>
  <pageMargins left="0.70866141732283472" right="0.70866141732283472" top="0" bottom="0.74803149606299213" header="0.31496062992125984" footer="0.31496062992125984"/>
  <pageSetup paperSize="9" scale="66" orientation="landscape" horizontalDpi="4294967293" verticalDpi="0" r:id="rId1"/>
  <headerFooter>
    <oddHeader>&amp;C&amp;12Minimarathon De Kroo
2 Januari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zoomScaleNormal="100" workbookViewId="0">
      <selection activeCell="AC16" sqref="AC16"/>
    </sheetView>
  </sheetViews>
  <sheetFormatPr defaultColWidth="9.140625" defaultRowHeight="12.75" x14ac:dyDescent="0.2"/>
  <cols>
    <col min="1" max="1" width="4.42578125" style="223" customWidth="1"/>
    <col min="2" max="2" width="20" style="105" bestFit="1" customWidth="1"/>
    <col min="3" max="3" width="9.140625" style="105"/>
    <col min="4" max="21" width="3.7109375" style="105" customWidth="1"/>
    <col min="22" max="16384" width="9.140625" style="105"/>
  </cols>
  <sheetData>
    <row r="1" spans="1:25" ht="13.15" customHeight="1" x14ac:dyDescent="0.2">
      <c r="A1" s="264"/>
      <c r="B1" s="265"/>
      <c r="C1" s="212"/>
      <c r="D1" s="312"/>
      <c r="E1" s="31"/>
      <c r="F1" s="31"/>
      <c r="G1" s="32"/>
      <c r="H1" s="31"/>
      <c r="I1" s="33"/>
      <c r="J1" s="31"/>
      <c r="K1" s="31"/>
      <c r="L1" s="32"/>
      <c r="M1" s="31"/>
      <c r="N1" s="34"/>
      <c r="O1" s="35"/>
      <c r="P1" s="32"/>
      <c r="Q1" s="32"/>
      <c r="R1" s="32"/>
      <c r="S1" s="36"/>
      <c r="T1" s="36"/>
      <c r="U1" s="36"/>
      <c r="V1" s="37"/>
      <c r="W1" s="38"/>
      <c r="X1" s="39"/>
      <c r="Y1" s="737" t="s">
        <v>3</v>
      </c>
    </row>
    <row r="2" spans="1:25" ht="13.15" customHeight="1" x14ac:dyDescent="0.2">
      <c r="A2" s="260"/>
      <c r="B2" s="1"/>
      <c r="C2" s="283"/>
      <c r="D2" s="816" t="s">
        <v>68</v>
      </c>
      <c r="E2" s="752"/>
      <c r="F2" s="752"/>
      <c r="G2" s="752"/>
      <c r="H2" s="752"/>
      <c r="I2" s="752"/>
      <c r="J2" s="752"/>
      <c r="K2" s="752"/>
      <c r="L2" s="752"/>
      <c r="M2" s="752"/>
      <c r="N2" s="752"/>
      <c r="O2" s="752"/>
      <c r="P2" s="752"/>
      <c r="Q2" s="752"/>
      <c r="R2" s="752"/>
      <c r="S2" s="752"/>
      <c r="T2" s="752"/>
      <c r="U2" s="752"/>
      <c r="V2" s="13" t="s">
        <v>0</v>
      </c>
      <c r="W2" s="19" t="s">
        <v>15</v>
      </c>
      <c r="X2" s="14" t="s">
        <v>2</v>
      </c>
      <c r="Y2" s="814"/>
    </row>
    <row r="3" spans="1:25" ht="20.45" customHeight="1" x14ac:dyDescent="0.2">
      <c r="A3" s="260"/>
      <c r="B3" s="15"/>
      <c r="C3" s="12"/>
      <c r="D3" s="817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  <c r="R3" s="746"/>
      <c r="S3" s="746"/>
      <c r="T3" s="746"/>
      <c r="U3" s="746"/>
      <c r="V3" s="16" t="s">
        <v>4</v>
      </c>
      <c r="W3" s="17" t="s">
        <v>1</v>
      </c>
      <c r="X3" s="17" t="s">
        <v>4</v>
      </c>
      <c r="Y3" s="814"/>
    </row>
    <row r="4" spans="1:25" x14ac:dyDescent="0.2">
      <c r="A4" s="260"/>
      <c r="B4" s="15"/>
      <c r="C4" s="12"/>
      <c r="D4" s="817"/>
      <c r="E4" s="746"/>
      <c r="F4" s="746"/>
      <c r="G4" s="746"/>
      <c r="H4" s="746"/>
      <c r="I4" s="746"/>
      <c r="J4" s="746"/>
      <c r="K4" s="746"/>
      <c r="L4" s="746"/>
      <c r="M4" s="746"/>
      <c r="N4" s="746"/>
      <c r="O4" s="746"/>
      <c r="P4" s="746"/>
      <c r="Q4" s="746"/>
      <c r="R4" s="746"/>
      <c r="S4" s="746"/>
      <c r="T4" s="746"/>
      <c r="U4" s="746"/>
      <c r="V4" s="16" t="s">
        <v>5</v>
      </c>
      <c r="W4" s="17" t="s">
        <v>6</v>
      </c>
      <c r="X4" s="17" t="s">
        <v>6</v>
      </c>
      <c r="Y4" s="815"/>
    </row>
    <row r="5" spans="1:25" ht="16.5" x14ac:dyDescent="0.2">
      <c r="A5" s="266"/>
      <c r="B5" s="205" t="s">
        <v>55</v>
      </c>
      <c r="C5" s="284" t="s">
        <v>54</v>
      </c>
      <c r="D5" s="93">
        <v>1</v>
      </c>
      <c r="E5" s="94">
        <v>2</v>
      </c>
      <c r="F5" s="95">
        <v>3</v>
      </c>
      <c r="G5" s="96">
        <v>4</v>
      </c>
      <c r="H5" s="94" t="s">
        <v>49</v>
      </c>
      <c r="I5" s="95" t="s">
        <v>50</v>
      </c>
      <c r="J5" s="94" t="s">
        <v>51</v>
      </c>
      <c r="K5" s="95" t="s">
        <v>52</v>
      </c>
      <c r="L5" s="94">
        <v>6</v>
      </c>
      <c r="M5" s="96">
        <v>7</v>
      </c>
      <c r="N5" s="94">
        <v>8</v>
      </c>
      <c r="O5" s="96" t="s">
        <v>121</v>
      </c>
      <c r="P5" s="94" t="s">
        <v>122</v>
      </c>
      <c r="Q5" s="94" t="s">
        <v>123</v>
      </c>
      <c r="R5" s="95" t="s">
        <v>124</v>
      </c>
      <c r="S5" s="94">
        <v>10</v>
      </c>
      <c r="T5" s="94">
        <v>11</v>
      </c>
      <c r="U5" s="94">
        <v>12</v>
      </c>
      <c r="V5" s="94"/>
      <c r="W5" s="202"/>
      <c r="X5" s="203"/>
      <c r="Y5" s="69"/>
    </row>
    <row r="6" spans="1:25" ht="17.100000000000001" customHeight="1" x14ac:dyDescent="0.2">
      <c r="A6" s="274">
        <v>1</v>
      </c>
      <c r="B6" s="370" t="s">
        <v>63</v>
      </c>
      <c r="C6" s="371"/>
      <c r="D6" s="358"/>
      <c r="E6" s="328"/>
      <c r="F6" s="372"/>
      <c r="G6" s="373"/>
      <c r="H6" s="372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32"/>
      <c r="T6" s="332"/>
      <c r="U6" s="332"/>
      <c r="V6" s="351">
        <f>SUM(D6:U6)</f>
        <v>0</v>
      </c>
      <c r="W6" s="375">
        <v>101.03</v>
      </c>
      <c r="X6" s="376">
        <f>IF(W6="","",SUM(V6,W6))</f>
        <v>101.03</v>
      </c>
      <c r="Y6" s="377">
        <v>1</v>
      </c>
    </row>
    <row r="7" spans="1:25" ht="17.100000000000001" customHeight="1" x14ac:dyDescent="0.2">
      <c r="A7" s="260">
        <v>2</v>
      </c>
      <c r="B7" s="378" t="s">
        <v>60</v>
      </c>
      <c r="C7" s="379"/>
      <c r="D7" s="359"/>
      <c r="E7" s="339"/>
      <c r="F7" s="380"/>
      <c r="G7" s="381"/>
      <c r="H7" s="380"/>
      <c r="I7" s="382">
        <v>5</v>
      </c>
      <c r="J7" s="382"/>
      <c r="K7" s="382"/>
      <c r="L7" s="382"/>
      <c r="M7" s="382"/>
      <c r="N7" s="382"/>
      <c r="O7" s="382"/>
      <c r="P7" s="382"/>
      <c r="Q7" s="382"/>
      <c r="R7" s="382"/>
      <c r="S7" s="343"/>
      <c r="T7" s="343"/>
      <c r="U7" s="343">
        <v>5</v>
      </c>
      <c r="V7" s="355">
        <f>SUM(D7:U7)</f>
        <v>10</v>
      </c>
      <c r="W7" s="383">
        <v>96.96</v>
      </c>
      <c r="X7" s="384">
        <f>IF(W7="","",SUM(V7,W7))</f>
        <v>106.96</v>
      </c>
      <c r="Y7" s="385">
        <v>2</v>
      </c>
    </row>
    <row r="8" spans="1:25" ht="17.100000000000001" customHeight="1" x14ac:dyDescent="0.2">
      <c r="A8" s="260">
        <v>3</v>
      </c>
      <c r="B8" s="378" t="s">
        <v>77</v>
      </c>
      <c r="C8" s="386"/>
      <c r="D8" s="387"/>
      <c r="E8" s="339"/>
      <c r="F8" s="380"/>
      <c r="G8" s="381">
        <v>5</v>
      </c>
      <c r="H8" s="380">
        <v>5</v>
      </c>
      <c r="I8" s="382"/>
      <c r="J8" s="382"/>
      <c r="K8" s="382"/>
      <c r="L8" s="382"/>
      <c r="M8" s="382"/>
      <c r="N8" s="382"/>
      <c r="O8" s="382">
        <v>20</v>
      </c>
      <c r="P8" s="382">
        <v>5</v>
      </c>
      <c r="Q8" s="382"/>
      <c r="R8" s="382"/>
      <c r="S8" s="343"/>
      <c r="T8" s="343"/>
      <c r="U8" s="343">
        <v>5</v>
      </c>
      <c r="V8" s="723">
        <f>SUM(D8:U8)</f>
        <v>40</v>
      </c>
      <c r="W8" s="724">
        <v>114.51</v>
      </c>
      <c r="X8" s="735">
        <f>IF(W8="","",SUM(V8,W8))</f>
        <v>154.51</v>
      </c>
      <c r="Y8" s="736">
        <v>3</v>
      </c>
    </row>
    <row r="9" spans="1:25" ht="17.100000000000001" customHeight="1" x14ac:dyDescent="0.2">
      <c r="A9" s="268"/>
      <c r="B9" s="1"/>
      <c r="C9" s="217"/>
      <c r="D9" s="313"/>
      <c r="E9" s="61"/>
      <c r="F9" s="62"/>
      <c r="G9" s="63"/>
      <c r="H9" s="62"/>
      <c r="I9" s="64"/>
      <c r="J9" s="64"/>
      <c r="K9" s="64"/>
      <c r="L9" s="64"/>
      <c r="M9" s="64"/>
      <c r="N9" s="64"/>
      <c r="O9" s="64"/>
      <c r="P9" s="64"/>
      <c r="Q9" s="64"/>
      <c r="R9" s="64"/>
      <c r="S9" s="58"/>
      <c r="T9" s="58"/>
      <c r="U9" s="58"/>
      <c r="V9" s="727"/>
      <c r="W9" s="728"/>
      <c r="X9" s="729" t="str">
        <f>IF(W9="","",SUM(V9,W9))</f>
        <v/>
      </c>
      <c r="Y9" s="730"/>
    </row>
    <row r="10" spans="1:25" ht="17.100000000000001" hidden="1" customHeight="1" x14ac:dyDescent="0.2">
      <c r="A10" s="269"/>
      <c r="B10" s="1"/>
      <c r="C10" s="217"/>
      <c r="D10" s="315"/>
      <c r="E10" s="280"/>
      <c r="F10" s="316"/>
      <c r="G10" s="317"/>
      <c r="H10" s="316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239"/>
      <c r="T10" s="239"/>
      <c r="U10" s="239"/>
      <c r="V10" s="281">
        <f>SUM(D10:U10)</f>
        <v>0</v>
      </c>
      <c r="W10" s="319"/>
      <c r="X10" s="320" t="str">
        <f>IF(W10="","",SUM(V10,W10))</f>
        <v/>
      </c>
      <c r="Y10" s="234"/>
    </row>
    <row r="11" spans="1:25" ht="16.5" x14ac:dyDescent="0.2">
      <c r="A11" s="266"/>
      <c r="B11" s="275" t="s">
        <v>67</v>
      </c>
      <c r="C11" s="261" t="s">
        <v>54</v>
      </c>
      <c r="D11" s="93">
        <v>1</v>
      </c>
      <c r="E11" s="94">
        <v>2</v>
      </c>
      <c r="F11" s="95">
        <v>3</v>
      </c>
      <c r="G11" s="96">
        <v>4</v>
      </c>
      <c r="H11" s="94" t="s">
        <v>49</v>
      </c>
      <c r="I11" s="95" t="s">
        <v>50</v>
      </c>
      <c r="J11" s="94" t="s">
        <v>51</v>
      </c>
      <c r="K11" s="95" t="s">
        <v>52</v>
      </c>
      <c r="L11" s="94">
        <v>6</v>
      </c>
      <c r="M11" s="96">
        <v>7</v>
      </c>
      <c r="N11" s="94">
        <v>8</v>
      </c>
      <c r="O11" s="96" t="s">
        <v>121</v>
      </c>
      <c r="P11" s="94" t="s">
        <v>122</v>
      </c>
      <c r="Q11" s="94" t="s">
        <v>123</v>
      </c>
      <c r="R11" s="95" t="s">
        <v>124</v>
      </c>
      <c r="S11" s="94">
        <v>10</v>
      </c>
      <c r="T11" s="94">
        <v>11</v>
      </c>
      <c r="U11" s="94">
        <v>12</v>
      </c>
      <c r="V11" s="285"/>
      <c r="W11" s="286"/>
      <c r="X11" s="287"/>
      <c r="Y11" s="69"/>
    </row>
    <row r="12" spans="1:25" ht="17.100000000000001" customHeight="1" x14ac:dyDescent="0.2">
      <c r="A12" s="260">
        <v>1</v>
      </c>
      <c r="B12" s="324" t="s">
        <v>102</v>
      </c>
      <c r="C12" s="389"/>
      <c r="D12" s="307"/>
      <c r="E12" s="280"/>
      <c r="F12" s="316"/>
      <c r="G12" s="317"/>
      <c r="H12" s="316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239"/>
      <c r="T12" s="239"/>
      <c r="U12" s="239"/>
      <c r="V12" s="390">
        <f>SUM(D12:U12)</f>
        <v>0</v>
      </c>
      <c r="W12" s="391">
        <v>94.65</v>
      </c>
      <c r="X12" s="392">
        <f>IF(W12="","",SUM(V12,W12))</f>
        <v>94.65</v>
      </c>
      <c r="Y12" s="388">
        <v>1</v>
      </c>
    </row>
    <row r="13" spans="1:25" ht="17.100000000000001" customHeight="1" x14ac:dyDescent="0.2">
      <c r="A13" s="260">
        <v>2</v>
      </c>
      <c r="B13" s="324" t="s">
        <v>61</v>
      </c>
      <c r="C13" s="389"/>
      <c r="D13" s="340"/>
      <c r="E13" s="339"/>
      <c r="F13" s="380"/>
      <c r="G13" s="381"/>
      <c r="H13" s="380"/>
      <c r="I13" s="382"/>
      <c r="J13" s="382"/>
      <c r="K13" s="382"/>
      <c r="L13" s="382"/>
      <c r="M13" s="382"/>
      <c r="N13" s="382"/>
      <c r="O13" s="382"/>
      <c r="P13" s="382"/>
      <c r="Q13" s="382"/>
      <c r="R13" s="382"/>
      <c r="S13" s="343"/>
      <c r="T13" s="343"/>
      <c r="U13" s="343"/>
      <c r="V13" s="390">
        <f>SUM(D13:U13)</f>
        <v>0</v>
      </c>
      <c r="W13" s="391">
        <v>98.69</v>
      </c>
      <c r="X13" s="392">
        <f>IF(W13="","",SUM(V13,W13))</f>
        <v>98.69</v>
      </c>
      <c r="Y13" s="388">
        <v>2</v>
      </c>
    </row>
    <row r="14" spans="1:25" ht="17.100000000000001" customHeight="1" x14ac:dyDescent="0.2">
      <c r="A14" s="260">
        <v>3</v>
      </c>
      <c r="B14" s="324" t="s">
        <v>103</v>
      </c>
      <c r="C14" s="393"/>
      <c r="D14" s="340"/>
      <c r="E14" s="339"/>
      <c r="F14" s="380"/>
      <c r="G14" s="381"/>
      <c r="H14" s="380"/>
      <c r="I14" s="382"/>
      <c r="J14" s="382"/>
      <c r="K14" s="382"/>
      <c r="L14" s="382"/>
      <c r="M14" s="382"/>
      <c r="N14" s="382"/>
      <c r="O14" s="382"/>
      <c r="P14" s="382"/>
      <c r="Q14" s="382"/>
      <c r="R14" s="382"/>
      <c r="S14" s="343"/>
      <c r="T14" s="343"/>
      <c r="U14" s="343">
        <v>5</v>
      </c>
      <c r="V14" s="390">
        <f>SUM(D14:U14)</f>
        <v>5</v>
      </c>
      <c r="W14" s="391">
        <v>96.83</v>
      </c>
      <c r="X14" s="392">
        <f>IF(W14="","",SUM(V14,W14))</f>
        <v>101.83</v>
      </c>
      <c r="Y14" s="388">
        <v>3</v>
      </c>
    </row>
    <row r="15" spans="1:25" ht="17.100000000000001" customHeight="1" x14ac:dyDescent="0.2">
      <c r="A15" s="260">
        <v>4</v>
      </c>
      <c r="B15" s="324" t="s">
        <v>105</v>
      </c>
      <c r="C15" s="389"/>
      <c r="D15" s="340">
        <v>5</v>
      </c>
      <c r="E15" s="339">
        <v>5</v>
      </c>
      <c r="F15" s="380"/>
      <c r="G15" s="381"/>
      <c r="H15" s="380"/>
      <c r="I15" s="382"/>
      <c r="J15" s="382"/>
      <c r="K15" s="382"/>
      <c r="L15" s="382"/>
      <c r="M15" s="382"/>
      <c r="N15" s="382"/>
      <c r="O15" s="382"/>
      <c r="P15" s="382"/>
      <c r="Q15" s="382"/>
      <c r="R15" s="382"/>
      <c r="S15" s="343"/>
      <c r="T15" s="343"/>
      <c r="U15" s="343"/>
      <c r="V15" s="390">
        <f>SUM(D15:U15)</f>
        <v>10</v>
      </c>
      <c r="W15" s="391">
        <v>93.87</v>
      </c>
      <c r="X15" s="392">
        <f>IF(W15="","",SUM(V15,W15))</f>
        <v>103.87</v>
      </c>
      <c r="Y15" s="388">
        <v>4</v>
      </c>
    </row>
    <row r="16" spans="1:25" ht="17.100000000000001" customHeight="1" x14ac:dyDescent="0.2">
      <c r="A16" s="260">
        <v>5</v>
      </c>
      <c r="B16" s="324" t="s">
        <v>19</v>
      </c>
      <c r="C16" s="394"/>
      <c r="D16" s="340"/>
      <c r="E16" s="339"/>
      <c r="F16" s="380"/>
      <c r="G16" s="381"/>
      <c r="H16" s="380"/>
      <c r="I16" s="382">
        <v>5</v>
      </c>
      <c r="J16" s="382"/>
      <c r="K16" s="382"/>
      <c r="L16" s="382"/>
      <c r="M16" s="382"/>
      <c r="N16" s="382"/>
      <c r="O16" s="382"/>
      <c r="P16" s="382"/>
      <c r="Q16" s="382"/>
      <c r="R16" s="382"/>
      <c r="S16" s="343"/>
      <c r="T16" s="343"/>
      <c r="U16" s="343">
        <v>5</v>
      </c>
      <c r="V16" s="390">
        <f>SUM(D16:U16)</f>
        <v>10</v>
      </c>
      <c r="W16" s="391">
        <v>95.5</v>
      </c>
      <c r="X16" s="392">
        <f>IF(W16="","",SUM(V16,W16))</f>
        <v>105.5</v>
      </c>
      <c r="Y16" s="388">
        <v>5</v>
      </c>
    </row>
    <row r="17" spans="1:25" ht="17.100000000000001" customHeight="1" x14ac:dyDescent="0.2">
      <c r="A17" s="260"/>
      <c r="B17" s="448"/>
      <c r="C17" s="271"/>
      <c r="D17" s="213"/>
      <c r="E17" s="61"/>
      <c r="F17" s="62"/>
      <c r="G17" s="63"/>
      <c r="H17" s="62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58"/>
      <c r="T17" s="58"/>
      <c r="U17" s="58"/>
      <c r="V17" s="731"/>
      <c r="W17" s="732"/>
      <c r="X17" s="733" t="str">
        <f t="shared" ref="X17:X18" si="0">IF(W17="","",SUM(V17,W17))</f>
        <v/>
      </c>
      <c r="Y17" s="734"/>
    </row>
    <row r="18" spans="1:25" ht="17.100000000000001" hidden="1" customHeight="1" x14ac:dyDescent="0.2">
      <c r="A18" s="260"/>
      <c r="B18" s="448"/>
      <c r="C18" s="272"/>
      <c r="D18" s="213"/>
      <c r="E18" s="61"/>
      <c r="F18" s="62"/>
      <c r="G18" s="63"/>
      <c r="H18" s="62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58"/>
      <c r="T18" s="58"/>
      <c r="U18" s="58"/>
      <c r="V18" s="258">
        <f t="shared" ref="V18:V20" si="1">SUM(D18:U18)</f>
        <v>0</v>
      </c>
      <c r="W18" s="256"/>
      <c r="X18" s="98" t="str">
        <f t="shared" si="0"/>
        <v/>
      </c>
      <c r="Y18" s="233"/>
    </row>
    <row r="19" spans="1:25" ht="17.100000000000001" hidden="1" customHeight="1" x14ac:dyDescent="0.2">
      <c r="A19" s="260"/>
      <c r="B19" s="448"/>
      <c r="C19" s="278"/>
      <c r="D19" s="213"/>
      <c r="E19" s="61"/>
      <c r="F19" s="62"/>
      <c r="G19" s="63"/>
      <c r="H19" s="62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58"/>
      <c r="T19" s="58"/>
      <c r="U19" s="58"/>
      <c r="V19" s="258">
        <f t="shared" si="1"/>
        <v>0</v>
      </c>
      <c r="W19" s="256"/>
      <c r="X19" s="98" t="str">
        <f t="shared" ref="X19:X20" si="2">IF(W19="","",SUM(V19,W19))</f>
        <v/>
      </c>
      <c r="Y19" s="233"/>
    </row>
    <row r="20" spans="1:25" ht="17.100000000000001" hidden="1" customHeight="1" x14ac:dyDescent="0.2">
      <c r="A20" s="269"/>
      <c r="B20" s="239"/>
      <c r="C20" s="262"/>
      <c r="D20" s="213"/>
      <c r="E20" s="61"/>
      <c r="F20" s="62"/>
      <c r="G20" s="63"/>
      <c r="H20" s="62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58"/>
      <c r="T20" s="58"/>
      <c r="U20" s="58"/>
      <c r="V20" s="259">
        <f t="shared" si="1"/>
        <v>0</v>
      </c>
      <c r="W20" s="257"/>
      <c r="X20" s="255" t="str">
        <f t="shared" si="2"/>
        <v/>
      </c>
      <c r="Y20" s="234"/>
    </row>
    <row r="21" spans="1:25" ht="16.5" x14ac:dyDescent="0.2">
      <c r="A21" s="266"/>
      <c r="B21" s="219" t="s">
        <v>17</v>
      </c>
      <c r="C21" s="235" t="s">
        <v>54</v>
      </c>
      <c r="D21" s="93">
        <v>1</v>
      </c>
      <c r="E21" s="94">
        <v>2</v>
      </c>
      <c r="F21" s="95">
        <v>3</v>
      </c>
      <c r="G21" s="96">
        <v>4</v>
      </c>
      <c r="H21" s="94" t="s">
        <v>49</v>
      </c>
      <c r="I21" s="95" t="s">
        <v>50</v>
      </c>
      <c r="J21" s="94" t="s">
        <v>51</v>
      </c>
      <c r="K21" s="95" t="s">
        <v>52</v>
      </c>
      <c r="L21" s="94">
        <v>6</v>
      </c>
      <c r="M21" s="96">
        <v>7</v>
      </c>
      <c r="N21" s="94">
        <v>8</v>
      </c>
      <c r="O21" s="96" t="s">
        <v>121</v>
      </c>
      <c r="P21" s="94" t="s">
        <v>122</v>
      </c>
      <c r="Q21" s="94" t="s">
        <v>123</v>
      </c>
      <c r="R21" s="95" t="s">
        <v>124</v>
      </c>
      <c r="S21" s="94">
        <v>10</v>
      </c>
      <c r="T21" s="94">
        <v>11</v>
      </c>
      <c r="U21" s="94">
        <v>12</v>
      </c>
      <c r="V21" s="236"/>
      <c r="W21" s="237"/>
      <c r="X21" s="238"/>
      <c r="Y21" s="99"/>
    </row>
    <row r="22" spans="1:25" ht="17.100000000000001" customHeight="1" x14ac:dyDescent="0.2">
      <c r="A22" s="267">
        <v>1</v>
      </c>
      <c r="B22" s="395" t="s">
        <v>27</v>
      </c>
      <c r="C22" s="450"/>
      <c r="D22" s="279"/>
      <c r="E22" s="280"/>
      <c r="F22" s="316"/>
      <c r="G22" s="317"/>
      <c r="H22" s="316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239"/>
      <c r="T22" s="239"/>
      <c r="U22" s="239"/>
      <c r="V22" s="281">
        <f>SUM(D22:U22)</f>
        <v>0</v>
      </c>
      <c r="W22" s="319">
        <v>139.05000000000001</v>
      </c>
      <c r="X22" s="282">
        <f>IF(W22="","",SUM(V22,W22))</f>
        <v>139.05000000000001</v>
      </c>
      <c r="Y22" s="99">
        <v>1</v>
      </c>
    </row>
    <row r="23" spans="1:25" ht="17.100000000000001" customHeight="1" x14ac:dyDescent="0.2">
      <c r="A23" s="268">
        <v>2</v>
      </c>
      <c r="B23" s="449" t="s">
        <v>30</v>
      </c>
      <c r="C23" s="396"/>
      <c r="D23" s="397"/>
      <c r="E23" s="339"/>
      <c r="F23" s="380"/>
      <c r="G23" s="381"/>
      <c r="H23" s="380"/>
      <c r="I23" s="382"/>
      <c r="J23" s="382"/>
      <c r="K23" s="382"/>
      <c r="L23" s="382"/>
      <c r="M23" s="382"/>
      <c r="N23" s="382">
        <v>5</v>
      </c>
      <c r="O23" s="382"/>
      <c r="P23" s="382"/>
      <c r="Q23" s="382"/>
      <c r="R23" s="382"/>
      <c r="S23" s="343"/>
      <c r="T23" s="343"/>
      <c r="U23" s="343"/>
      <c r="V23" s="398">
        <f>SUM(D23:U23)</f>
        <v>5</v>
      </c>
      <c r="W23" s="399">
        <v>135.15</v>
      </c>
      <c r="X23" s="400">
        <f>IF(W23="","",SUM(V23,W23))</f>
        <v>140.15</v>
      </c>
      <c r="Y23" s="360">
        <v>2</v>
      </c>
    </row>
    <row r="24" spans="1:25" ht="17.100000000000001" customHeight="1" x14ac:dyDescent="0.2">
      <c r="A24" s="268">
        <v>3</v>
      </c>
      <c r="B24" s="449" t="s">
        <v>65</v>
      </c>
      <c r="C24" s="396"/>
      <c r="D24" s="397"/>
      <c r="E24" s="339"/>
      <c r="F24" s="380"/>
      <c r="G24" s="381"/>
      <c r="H24" s="380"/>
      <c r="I24" s="382"/>
      <c r="J24" s="382"/>
      <c r="K24" s="382"/>
      <c r="L24" s="382"/>
      <c r="M24" s="382">
        <v>5</v>
      </c>
      <c r="N24" s="382"/>
      <c r="O24" s="382"/>
      <c r="P24" s="382"/>
      <c r="Q24" s="382"/>
      <c r="R24" s="382"/>
      <c r="S24" s="343"/>
      <c r="T24" s="343"/>
      <c r="U24" s="343"/>
      <c r="V24" s="723">
        <f>SUM(D24:U24)</f>
        <v>5</v>
      </c>
      <c r="W24" s="724">
        <v>138.74</v>
      </c>
      <c r="X24" s="725">
        <f>IF(W24="","",SUM(V24,W24))</f>
        <v>143.74</v>
      </c>
      <c r="Y24" s="726">
        <v>3</v>
      </c>
    </row>
    <row r="25" spans="1:25" ht="17.100000000000001" customHeight="1" x14ac:dyDescent="0.2">
      <c r="A25" s="268"/>
      <c r="B25" s="59"/>
      <c r="C25" s="216"/>
      <c r="D25" s="60"/>
      <c r="E25" s="61"/>
      <c r="F25" s="62"/>
      <c r="G25" s="63"/>
      <c r="H25" s="62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58"/>
      <c r="T25" s="58"/>
      <c r="U25" s="58"/>
      <c r="V25" s="727"/>
      <c r="W25" s="728"/>
      <c r="X25" s="729" t="str">
        <f t="shared" ref="X25:X26" si="3">IF(W25="","",SUM(V25,W25))</f>
        <v/>
      </c>
      <c r="Y25" s="730" t="str">
        <f>IF(W25="","",RANK(X25,$X$22:$X26,1))</f>
        <v/>
      </c>
    </row>
    <row r="26" spans="1:25" ht="17.100000000000001" hidden="1" customHeight="1" x14ac:dyDescent="0.2">
      <c r="A26" s="268"/>
      <c r="B26" s="59"/>
      <c r="C26" s="216"/>
      <c r="D26" s="60"/>
      <c r="E26" s="61"/>
      <c r="F26" s="62"/>
      <c r="G26" s="63"/>
      <c r="H26" s="62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58"/>
      <c r="T26" s="58"/>
      <c r="U26" s="58"/>
      <c r="V26" s="66">
        <f>SUM(D26:U26)</f>
        <v>0</v>
      </c>
      <c r="W26" s="67"/>
      <c r="X26" s="68" t="str">
        <f t="shared" si="3"/>
        <v/>
      </c>
      <c r="Y26" s="69" t="str">
        <f>IF(W26="","",RANK(X26,$X$22:$X26,1))</f>
        <v/>
      </c>
    </row>
    <row r="27" spans="1:25" ht="17.100000000000001" hidden="1" customHeight="1" x14ac:dyDescent="0.2">
      <c r="A27" s="269"/>
      <c r="B27" s="1"/>
      <c r="C27" s="217"/>
      <c r="D27" s="60"/>
      <c r="E27" s="61"/>
      <c r="F27" s="62"/>
      <c r="G27" s="63"/>
      <c r="H27" s="62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58"/>
      <c r="T27" s="58"/>
      <c r="U27" s="58"/>
      <c r="V27" s="66"/>
      <c r="W27" s="67"/>
      <c r="X27" s="232" t="str">
        <f>IF(W27="","",SUM(V27,W27))</f>
        <v/>
      </c>
      <c r="Y27" s="234" t="str">
        <f>IF(W27="","",RANK(X27,$X$12:$X27,1))</f>
        <v/>
      </c>
    </row>
    <row r="28" spans="1:25" ht="16.5" x14ac:dyDescent="0.2">
      <c r="A28" s="266"/>
      <c r="B28" s="215" t="s">
        <v>56</v>
      </c>
      <c r="C28" s="219" t="s">
        <v>54</v>
      </c>
      <c r="D28" s="93">
        <v>1</v>
      </c>
      <c r="E28" s="94">
        <v>2</v>
      </c>
      <c r="F28" s="95">
        <v>3</v>
      </c>
      <c r="G28" s="96">
        <v>4</v>
      </c>
      <c r="H28" s="94" t="s">
        <v>49</v>
      </c>
      <c r="I28" s="95" t="s">
        <v>50</v>
      </c>
      <c r="J28" s="94" t="s">
        <v>51</v>
      </c>
      <c r="K28" s="95" t="s">
        <v>52</v>
      </c>
      <c r="L28" s="94">
        <v>6</v>
      </c>
      <c r="M28" s="96">
        <v>7</v>
      </c>
      <c r="N28" s="94">
        <v>8</v>
      </c>
      <c r="O28" s="96" t="s">
        <v>121</v>
      </c>
      <c r="P28" s="94" t="s">
        <v>122</v>
      </c>
      <c r="Q28" s="94" t="s">
        <v>123</v>
      </c>
      <c r="R28" s="95" t="s">
        <v>124</v>
      </c>
      <c r="S28" s="94">
        <v>10</v>
      </c>
      <c r="T28" s="94">
        <v>11</v>
      </c>
      <c r="U28" s="94">
        <v>12</v>
      </c>
      <c r="V28" s="101"/>
      <c r="W28" s="102"/>
      <c r="X28" s="103"/>
      <c r="Y28" s="99"/>
    </row>
    <row r="29" spans="1:25" ht="17.100000000000001" customHeight="1" x14ac:dyDescent="0.2">
      <c r="A29" s="274">
        <v>1</v>
      </c>
      <c r="B29" s="324" t="s">
        <v>85</v>
      </c>
      <c r="C29" s="326">
        <v>33</v>
      </c>
      <c r="D29" s="279"/>
      <c r="E29" s="280"/>
      <c r="F29" s="316"/>
      <c r="G29" s="317"/>
      <c r="H29" s="316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239"/>
      <c r="T29" s="239"/>
      <c r="U29" s="239"/>
      <c r="V29" s="281">
        <f t="shared" ref="V29:V36" si="4">SUM(D29:U29)</f>
        <v>0</v>
      </c>
      <c r="W29" s="319">
        <v>90.23</v>
      </c>
      <c r="X29" s="282">
        <f t="shared" ref="X29:X36" si="5">IF(W29="","",SUM(V29,W29))</f>
        <v>90.23</v>
      </c>
      <c r="Y29" s="99">
        <f>IF(W29="","",RANK(X29,$X$29:$X39,1))</f>
        <v>1</v>
      </c>
    </row>
    <row r="30" spans="1:25" ht="17.100000000000001" customHeight="1" x14ac:dyDescent="0.2">
      <c r="A30" s="260">
        <v>2</v>
      </c>
      <c r="B30" s="324" t="s">
        <v>45</v>
      </c>
      <c r="C30" s="326">
        <v>1461</v>
      </c>
      <c r="D30" s="397"/>
      <c r="E30" s="339"/>
      <c r="F30" s="380"/>
      <c r="G30" s="381"/>
      <c r="H30" s="380"/>
      <c r="I30" s="382"/>
      <c r="J30" s="382"/>
      <c r="K30" s="382"/>
      <c r="L30" s="382"/>
      <c r="M30" s="382"/>
      <c r="N30" s="382"/>
      <c r="O30" s="382"/>
      <c r="P30" s="382"/>
      <c r="Q30" s="382"/>
      <c r="R30" s="382"/>
      <c r="S30" s="343"/>
      <c r="T30" s="343"/>
      <c r="U30" s="343"/>
      <c r="V30" s="398">
        <f t="shared" si="4"/>
        <v>0</v>
      </c>
      <c r="W30" s="399">
        <v>92.73</v>
      </c>
      <c r="X30" s="400">
        <f t="shared" si="5"/>
        <v>92.73</v>
      </c>
      <c r="Y30" s="360">
        <f>IF(W30="","",RANK(X30,$X$29:$X36,1))</f>
        <v>2</v>
      </c>
    </row>
    <row r="31" spans="1:25" ht="17.100000000000001" customHeight="1" x14ac:dyDescent="0.2">
      <c r="A31" s="260">
        <v>3</v>
      </c>
      <c r="B31" s="451" t="s">
        <v>33</v>
      </c>
      <c r="C31" s="326">
        <v>3180</v>
      </c>
      <c r="D31" s="397"/>
      <c r="E31" s="339"/>
      <c r="F31" s="380"/>
      <c r="G31" s="381"/>
      <c r="H31" s="380"/>
      <c r="I31" s="382"/>
      <c r="J31" s="382"/>
      <c r="K31" s="382"/>
      <c r="L31" s="382"/>
      <c r="M31" s="382"/>
      <c r="N31" s="382"/>
      <c r="O31" s="382"/>
      <c r="P31" s="382"/>
      <c r="Q31" s="382"/>
      <c r="R31" s="382"/>
      <c r="S31" s="343"/>
      <c r="T31" s="343"/>
      <c r="U31" s="343"/>
      <c r="V31" s="398">
        <f t="shared" si="4"/>
        <v>0</v>
      </c>
      <c r="W31" s="399">
        <v>93.43</v>
      </c>
      <c r="X31" s="400">
        <f t="shared" si="5"/>
        <v>93.43</v>
      </c>
      <c r="Y31" s="360">
        <f>IF(W31="","",RANK(X31,$X$29:$X35,1))</f>
        <v>3</v>
      </c>
    </row>
    <row r="32" spans="1:25" ht="17.100000000000001" customHeight="1" x14ac:dyDescent="0.2">
      <c r="A32" s="260">
        <v>4</v>
      </c>
      <c r="B32" s="324" t="s">
        <v>29</v>
      </c>
      <c r="C32" s="326">
        <v>770</v>
      </c>
      <c r="D32" s="397"/>
      <c r="E32" s="339"/>
      <c r="F32" s="380"/>
      <c r="G32" s="381"/>
      <c r="H32" s="380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43"/>
      <c r="T32" s="343"/>
      <c r="U32" s="343"/>
      <c r="V32" s="398">
        <f t="shared" si="4"/>
        <v>0</v>
      </c>
      <c r="W32" s="399">
        <v>96.28</v>
      </c>
      <c r="X32" s="400">
        <f t="shared" si="5"/>
        <v>96.28</v>
      </c>
      <c r="Y32" s="360">
        <f>IF(W32="","",RANK(X32,$X$29:$X41,1))</f>
        <v>4</v>
      </c>
    </row>
    <row r="33" spans="1:25" ht="17.100000000000001" customHeight="1" x14ac:dyDescent="0.2">
      <c r="A33" s="260">
        <v>5</v>
      </c>
      <c r="B33" s="324" t="s">
        <v>59</v>
      </c>
      <c r="C33" s="326">
        <v>1</v>
      </c>
      <c r="D33" s="397"/>
      <c r="E33" s="339">
        <v>5</v>
      </c>
      <c r="F33" s="380"/>
      <c r="G33" s="381"/>
      <c r="H33" s="380"/>
      <c r="I33" s="382"/>
      <c r="J33" s="382"/>
      <c r="K33" s="382"/>
      <c r="L33" s="382"/>
      <c r="M33" s="382"/>
      <c r="N33" s="382"/>
      <c r="O33" s="382"/>
      <c r="P33" s="382"/>
      <c r="Q33" s="382"/>
      <c r="R33" s="382"/>
      <c r="S33" s="343"/>
      <c r="T33" s="343"/>
      <c r="U33" s="343"/>
      <c r="V33" s="398">
        <f t="shared" si="4"/>
        <v>5</v>
      </c>
      <c r="W33" s="399">
        <v>93.03</v>
      </c>
      <c r="X33" s="400">
        <f t="shared" si="5"/>
        <v>98.03</v>
      </c>
      <c r="Y33" s="360">
        <f>IF(W33="","",RANK(X33,$X$29:$X39,1))</f>
        <v>5</v>
      </c>
    </row>
    <row r="34" spans="1:25" ht="17.100000000000001" customHeight="1" x14ac:dyDescent="0.2">
      <c r="A34" s="260">
        <v>6</v>
      </c>
      <c r="B34" s="324" t="s">
        <v>114</v>
      </c>
      <c r="C34" s="326">
        <v>392</v>
      </c>
      <c r="D34" s="397"/>
      <c r="E34" s="339"/>
      <c r="F34" s="380"/>
      <c r="G34" s="381"/>
      <c r="H34" s="380"/>
      <c r="I34" s="382"/>
      <c r="J34" s="382"/>
      <c r="K34" s="382"/>
      <c r="L34" s="382"/>
      <c r="M34" s="382"/>
      <c r="N34" s="382"/>
      <c r="O34" s="382"/>
      <c r="P34" s="382"/>
      <c r="Q34" s="382"/>
      <c r="R34" s="382"/>
      <c r="S34" s="343"/>
      <c r="T34" s="343"/>
      <c r="U34" s="343"/>
      <c r="V34" s="398">
        <f t="shared" si="4"/>
        <v>0</v>
      </c>
      <c r="W34" s="399">
        <v>99.35</v>
      </c>
      <c r="X34" s="400">
        <f t="shared" si="5"/>
        <v>99.35</v>
      </c>
      <c r="Y34" s="360">
        <f>IF(W34="","",RANK(X34,$X$28:$X41,1))</f>
        <v>6</v>
      </c>
    </row>
    <row r="35" spans="1:25" ht="17.100000000000001" customHeight="1" x14ac:dyDescent="0.2">
      <c r="A35" s="260">
        <v>7</v>
      </c>
      <c r="B35" s="324" t="s">
        <v>113</v>
      </c>
      <c r="C35" s="326">
        <v>54</v>
      </c>
      <c r="D35" s="397"/>
      <c r="E35" s="339"/>
      <c r="F35" s="380"/>
      <c r="G35" s="381"/>
      <c r="H35" s="380"/>
      <c r="I35" s="382"/>
      <c r="J35" s="382"/>
      <c r="K35" s="382"/>
      <c r="L35" s="382"/>
      <c r="M35" s="382"/>
      <c r="N35" s="382"/>
      <c r="O35" s="382">
        <v>5</v>
      </c>
      <c r="P35" s="382"/>
      <c r="Q35" s="382"/>
      <c r="R35" s="382"/>
      <c r="S35" s="343"/>
      <c r="T35" s="343"/>
      <c r="U35" s="343"/>
      <c r="V35" s="398">
        <f t="shared" si="4"/>
        <v>5</v>
      </c>
      <c r="W35" s="399">
        <v>101.1</v>
      </c>
      <c r="X35" s="400">
        <f t="shared" si="5"/>
        <v>106.1</v>
      </c>
      <c r="Y35" s="360">
        <f>IF(W35="","",RANK(X35,$X$29:$X42,1))</f>
        <v>7</v>
      </c>
    </row>
    <row r="36" spans="1:25" ht="17.100000000000001" customHeight="1" x14ac:dyDescent="0.2">
      <c r="A36" s="260">
        <v>8</v>
      </c>
      <c r="B36" s="324" t="s">
        <v>58</v>
      </c>
      <c r="C36" s="326">
        <v>22</v>
      </c>
      <c r="D36" s="397"/>
      <c r="E36" s="339"/>
      <c r="F36" s="380"/>
      <c r="G36" s="381">
        <v>5</v>
      </c>
      <c r="H36" s="380"/>
      <c r="I36" s="382"/>
      <c r="J36" s="382"/>
      <c r="K36" s="382"/>
      <c r="L36" s="382"/>
      <c r="M36" s="382">
        <v>5</v>
      </c>
      <c r="N36" s="382"/>
      <c r="O36" s="382"/>
      <c r="P36" s="382"/>
      <c r="Q36" s="382"/>
      <c r="R36" s="382"/>
      <c r="S36" s="343"/>
      <c r="T36" s="343"/>
      <c r="U36" s="343"/>
      <c r="V36" s="398">
        <f t="shared" si="4"/>
        <v>10</v>
      </c>
      <c r="W36" s="399">
        <v>96.24</v>
      </c>
      <c r="X36" s="400">
        <f t="shared" si="5"/>
        <v>106.24</v>
      </c>
      <c r="Y36" s="360">
        <f>IF(W36="","",RANK(X36,$X$29:$X43,1))</f>
        <v>8</v>
      </c>
    </row>
    <row r="37" spans="1:25" ht="17.100000000000001" hidden="1" customHeight="1" x14ac:dyDescent="0.2">
      <c r="A37" s="268"/>
      <c r="C37" s="273"/>
      <c r="D37" s="213"/>
      <c r="E37" s="61"/>
      <c r="F37" s="62"/>
      <c r="G37" s="63"/>
      <c r="H37" s="62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58"/>
      <c r="T37" s="58"/>
      <c r="U37" s="58"/>
      <c r="V37" s="66">
        <f t="shared" ref="V37:V38" si="6">SUM(D37:U37)</f>
        <v>0</v>
      </c>
      <c r="W37" s="67"/>
      <c r="X37" s="68" t="str">
        <f t="shared" ref="X37:X38" si="7">IF(W37="","",SUM(V37,W37))</f>
        <v/>
      </c>
      <c r="Y37" s="69" t="str">
        <f>IF(W37="","",RANK(X37,$X$29:$X39,1))</f>
        <v/>
      </c>
    </row>
    <row r="38" spans="1:25" ht="17.100000000000001" hidden="1" customHeight="1" x14ac:dyDescent="0.2">
      <c r="A38" s="268"/>
      <c r="B38" s="59"/>
      <c r="C38" s="216"/>
      <c r="D38" s="60"/>
      <c r="E38" s="61"/>
      <c r="F38" s="62"/>
      <c r="G38" s="63"/>
      <c r="H38" s="62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58"/>
      <c r="T38" s="58"/>
      <c r="U38" s="58"/>
      <c r="V38" s="66">
        <f t="shared" si="6"/>
        <v>0</v>
      </c>
      <c r="W38" s="67"/>
      <c r="X38" s="68" t="str">
        <f t="shared" si="7"/>
        <v/>
      </c>
      <c r="Y38" s="69" t="str">
        <f>IF(W38="","",RANK(X38,$X$29:$X39,1))</f>
        <v/>
      </c>
    </row>
    <row r="39" spans="1:25" ht="17.100000000000001" customHeight="1" thickBot="1" x14ac:dyDescent="0.25">
      <c r="A39" s="270"/>
      <c r="B39" s="100"/>
      <c r="C39" s="218"/>
      <c r="D39" s="77"/>
      <c r="E39" s="78"/>
      <c r="F39" s="79"/>
      <c r="G39" s="80"/>
      <c r="H39" s="79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76"/>
      <c r="T39" s="76"/>
      <c r="U39" s="76"/>
      <c r="V39" s="83"/>
      <c r="W39" s="84"/>
      <c r="X39" s="85" t="str">
        <f t="shared" ref="X39" si="8">IF(W39="","",SUM(V39,W39))</f>
        <v/>
      </c>
      <c r="Y39" s="263" t="str">
        <f>IF(W39="","",RANK(X39,$X$29:$X39,1))</f>
        <v/>
      </c>
    </row>
    <row r="40" spans="1:25" ht="20.100000000000001" customHeight="1" x14ac:dyDescent="0.2">
      <c r="B40" s="223"/>
      <c r="C40" s="228"/>
      <c r="D40" s="226"/>
      <c r="E40" s="223"/>
      <c r="F40" s="224"/>
      <c r="G40" s="224"/>
    </row>
    <row r="41" spans="1:25" x14ac:dyDescent="0.2">
      <c r="B41" s="223"/>
      <c r="C41" s="228"/>
      <c r="D41" s="226"/>
      <c r="E41" s="223"/>
      <c r="F41" s="224"/>
      <c r="G41" s="224"/>
    </row>
    <row r="42" spans="1:25" x14ac:dyDescent="0.2">
      <c r="B42" s="223"/>
      <c r="C42" s="228"/>
      <c r="D42" s="226"/>
      <c r="E42" s="223"/>
      <c r="F42" s="224"/>
      <c r="G42" s="224"/>
    </row>
    <row r="43" spans="1:25" x14ac:dyDescent="0.2">
      <c r="B43" s="223"/>
      <c r="D43" s="223"/>
      <c r="E43" s="223"/>
      <c r="F43" s="224"/>
      <c r="G43" s="227"/>
    </row>
    <row r="44" spans="1:25" ht="15.75" x14ac:dyDescent="0.25">
      <c r="B44" s="223"/>
      <c r="C44" s="225"/>
      <c r="D44" s="224"/>
      <c r="E44" s="224"/>
      <c r="F44" s="224"/>
      <c r="G44" s="224"/>
    </row>
    <row r="45" spans="1:25" x14ac:dyDescent="0.2">
      <c r="B45" s="223"/>
      <c r="D45" s="223"/>
      <c r="E45" s="223"/>
      <c r="F45" s="229"/>
      <c r="G45" s="224"/>
    </row>
    <row r="46" spans="1:25" x14ac:dyDescent="0.2">
      <c r="B46" s="223"/>
      <c r="D46" s="223"/>
      <c r="E46" s="223"/>
      <c r="F46" s="226"/>
      <c r="G46" s="224"/>
    </row>
    <row r="47" spans="1:25" x14ac:dyDescent="0.2">
      <c r="B47" s="223"/>
      <c r="D47" s="223"/>
      <c r="E47" s="223"/>
      <c r="F47" s="226"/>
      <c r="G47" s="224"/>
    </row>
    <row r="48" spans="1:25" x14ac:dyDescent="0.2">
      <c r="B48" s="223"/>
      <c r="D48" s="223"/>
      <c r="E48" s="223"/>
      <c r="F48" s="226"/>
      <c r="G48" s="224"/>
    </row>
    <row r="49" spans="2:7" x14ac:dyDescent="0.2">
      <c r="B49" s="223"/>
      <c r="D49" s="223"/>
      <c r="E49" s="223"/>
      <c r="F49" s="226"/>
      <c r="G49" s="224"/>
    </row>
    <row r="50" spans="2:7" x14ac:dyDescent="0.2">
      <c r="B50" s="223"/>
      <c r="D50" s="226"/>
      <c r="E50" s="223"/>
      <c r="F50" s="226"/>
      <c r="G50" s="224"/>
    </row>
    <row r="51" spans="2:7" x14ac:dyDescent="0.2">
      <c r="B51" s="223"/>
      <c r="D51" s="226"/>
      <c r="E51" s="223"/>
      <c r="F51" s="226"/>
      <c r="G51" s="224"/>
    </row>
    <row r="52" spans="2:7" x14ac:dyDescent="0.2">
      <c r="F52" s="227"/>
      <c r="G52" s="224"/>
    </row>
    <row r="53" spans="2:7" ht="15.75" x14ac:dyDescent="0.25">
      <c r="C53" s="225"/>
      <c r="D53" s="224"/>
      <c r="E53" s="224"/>
      <c r="F53" s="224"/>
      <c r="G53" s="224"/>
    </row>
    <row r="54" spans="2:7" x14ac:dyDescent="0.2">
      <c r="B54" s="230"/>
      <c r="D54" s="223"/>
      <c r="E54" s="223"/>
      <c r="F54" s="229"/>
      <c r="G54" s="224"/>
    </row>
    <row r="55" spans="2:7" x14ac:dyDescent="0.2">
      <c r="B55" s="223"/>
      <c r="D55" s="223"/>
      <c r="E55" s="223"/>
      <c r="F55" s="226"/>
      <c r="G55" s="224"/>
    </row>
    <row r="56" spans="2:7" x14ac:dyDescent="0.2">
      <c r="B56" s="223"/>
      <c r="D56" s="223"/>
      <c r="E56" s="223"/>
      <c r="F56" s="226"/>
      <c r="G56" s="224"/>
    </row>
    <row r="57" spans="2:7" x14ac:dyDescent="0.2">
      <c r="B57" s="223"/>
      <c r="D57" s="226"/>
      <c r="E57" s="223"/>
      <c r="F57" s="231"/>
      <c r="G57" s="224"/>
    </row>
    <row r="58" spans="2:7" x14ac:dyDescent="0.2">
      <c r="B58" s="223"/>
      <c r="D58" s="226"/>
      <c r="E58" s="223"/>
      <c r="F58" s="231"/>
      <c r="G58" s="224"/>
    </row>
    <row r="59" spans="2:7" x14ac:dyDescent="0.2">
      <c r="B59" s="223"/>
      <c r="D59" s="226"/>
      <c r="E59" s="223"/>
      <c r="F59" s="231"/>
      <c r="G59" s="224"/>
    </row>
    <row r="60" spans="2:7" x14ac:dyDescent="0.2">
      <c r="B60" s="223"/>
      <c r="D60" s="223"/>
      <c r="E60" s="223"/>
      <c r="F60" s="227"/>
      <c r="G60" s="224"/>
    </row>
  </sheetData>
  <sortState ref="B29:Y36">
    <sortCondition ref="X29:X36"/>
  </sortState>
  <mergeCells count="2">
    <mergeCell ref="Y1:Y4"/>
    <mergeCell ref="D2:U4"/>
  </mergeCells>
  <printOptions gridLines="1"/>
  <pageMargins left="0.70866141732283472" right="0.70866141732283472" top="0" bottom="0" header="0.31496062992125984" footer="0.31496062992125984"/>
  <pageSetup paperSize="9" scale="93" orientation="landscape" horizontalDpi="4294967293" verticalDpi="0" r:id="rId1"/>
  <headerFooter>
    <oddHeader>&amp;CFinales minimarathon
2 Januari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Enkelspan pony</vt:lpstr>
      <vt:lpstr>Tweespan Pony</vt:lpstr>
      <vt:lpstr>Enkelspan paard</vt:lpstr>
      <vt:lpstr>2-span (trek)paard</vt:lpstr>
      <vt:lpstr>Meerspannen</vt:lpstr>
      <vt:lpstr>Jeugd</vt:lpstr>
      <vt:lpstr>1-span trekpaard</vt:lpstr>
      <vt:lpstr>Finales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Kriszti</cp:lastModifiedBy>
  <cp:lastPrinted>2015-01-03T17:18:10Z</cp:lastPrinted>
  <dcterms:created xsi:type="dcterms:W3CDTF">2010-02-06T15:18:39Z</dcterms:created>
  <dcterms:modified xsi:type="dcterms:W3CDTF">2016-01-03T15:03:11Z</dcterms:modified>
</cp:coreProperties>
</file>